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基建修缮" sheetId="41" r:id="rId1"/>
    <sheet name="Sheet1" sheetId="30" r:id="rId2"/>
  </sheets>
  <definedNames>
    <definedName name="_xlnm.Print_Area" localSheetId="0">基建修缮!$A$1:$I$22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22" i="41" s="1"/>
</calcChain>
</file>

<file path=xl/sharedStrings.xml><?xml version="1.0" encoding="utf-8"?>
<sst xmlns="http://schemas.openxmlformats.org/spreadsheetml/2006/main" count="70" uniqueCount="54">
  <si>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</si>
  <si>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</si>
  <si>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</si>
  <si>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门头沟2022年普通公路桥梁中修工程（第一批）</t>
  </si>
  <si>
    <t>主管部门</t>
  </si>
  <si>
    <t>实施单位</t>
  </si>
  <si>
    <t>项目负责人</t>
  </si>
  <si>
    <t>张海猛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</si>
  <si>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</si>
  <si>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</si>
  <si>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</si>
  <si>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</si>
  <si>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</si>
  <si>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</si>
  <si>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</si>
  <si>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</si>
  <si>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</si>
  <si>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</si>
  <si>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</si>
  <si>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</si>
  <si>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</si>
  <si>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</si>
  <si>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</si>
  <si>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</si>
  <si>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</si>
  <si>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按照《公路工程质量检验评定标准》的要求，完成菜台桥、大台西桥两座公路桥梁的抗倾覆加固工程，提高公路桥梁安全保障水平。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</si>
  <si>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</si>
  <si>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</si>
  <si>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</si>
  <si>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</si>
  <si>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</si>
  <si>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</si>
  <si>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</si>
  <si>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治理桥梁长度</t>
  </si>
  <si>
    <t>214米</t>
  </si>
  <si>
    <t>实施桥梁数目</t>
  </si>
  <si>
    <t>2座</t>
  </si>
  <si>
    <t>养护质量标准：按《公路工程质量检验评定标准》验收合格</t>
  </si>
  <si>
    <t>工程进度：9月底完成施工监理招标，12月前工程完工，12月31日前完成验收。</t>
  </si>
  <si>
    <t>项目预算控制数</t>
  </si>
  <si>
    <t>196万元</t>
  </si>
  <si>
    <t>桥梁安全状况得到改善，独柱墩结构得到加固。</t>
  </si>
  <si>
    <t>总分</t>
  </si>
  <si>
    <t>北京市交通委员会门头沟公路分局</t>
    <phoneticPr fontId="13" type="noConversion"/>
  </si>
  <si>
    <t>北京市交通委员会</t>
    <phoneticPr fontId="13" type="noConversion"/>
  </si>
  <si>
    <t>数量指标
（15分）</t>
    <phoneticPr fontId="13" type="noConversion"/>
  </si>
  <si>
    <t>质量指标
（13分）</t>
    <phoneticPr fontId="13" type="noConversion"/>
  </si>
  <si>
    <t>时效指标
（12分）</t>
    <phoneticPr fontId="13" type="noConversion"/>
  </si>
  <si>
    <t>成本指标
（10分）</t>
    <phoneticPr fontId="13" type="noConversion"/>
  </si>
  <si>
    <t>产
出
指
标
(50分)</t>
    <phoneticPr fontId="13" type="noConversion"/>
  </si>
  <si>
    <t>效益指标（40分）</t>
    <phoneticPr fontId="13" type="noConversion"/>
  </si>
  <si>
    <t>经济效益指标</t>
  </si>
  <si>
    <t>效益指标
（40分）</t>
    <phoneticPr fontId="13" type="noConversion"/>
  </si>
  <si>
    <t>支撑资料不充分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</si>
</sst>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b/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1" fillId="0" borderId="0" applyFont="0" applyFill="0" applyBorder="0" applyAlignment="0" applyProtection="0">
      <alignment vertical="center"/>
    </xf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topLeftCell="A13" zoomScale="60" zoomScaleNormal="90" workbookViewId="0">
      <selection activeCell="J19" sqref="J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6.75" style="7" customWidth="1"/>
    <col min="6" max="6" width="17.375" customWidth="1"/>
    <col min="7" max="7" width="7.25" style="8" customWidth="1"/>
    <col min="8" max="8" width="8.5" bestFit="1" customWidth="1"/>
    <col min="9" max="9" width="13.75" customWidth="1"/>
  </cols>
  <sheetData>
    <row r="1" spans="1:9" ht="20.25">
      <c r="A1" s="34"/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1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44</v>
      </c>
      <c r="D6" s="27"/>
      <c r="E6" s="27"/>
      <c r="F6" s="13" t="s">
        <v>5</v>
      </c>
      <c r="G6" s="32" t="s">
        <v>43</v>
      </c>
      <c r="H6" s="27"/>
      <c r="I6" s="27"/>
    </row>
    <row r="7" spans="1:9" s="4" customFormat="1">
      <c r="A7" s="33" t="s">
        <v>6</v>
      </c>
      <c r="B7" s="33"/>
      <c r="C7" s="33" t="s">
        <v>7</v>
      </c>
      <c r="D7" s="33"/>
      <c r="E7" s="33"/>
      <c r="F7" s="14" t="s">
        <v>8</v>
      </c>
      <c r="G7" s="33">
        <v>69828962</v>
      </c>
      <c r="H7" s="33"/>
      <c r="I7" s="33"/>
    </row>
    <row r="8" spans="1:9" s="3" customFormat="1">
      <c r="A8" s="27" t="s">
        <v>9</v>
      </c>
      <c r="B8" s="27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27" t="s">
        <v>16</v>
      </c>
      <c r="B9" s="27"/>
      <c r="C9" s="15" t="s">
        <v>17</v>
      </c>
      <c r="D9" s="23">
        <v>196</v>
      </c>
      <c r="E9" s="17">
        <v>196</v>
      </c>
      <c r="F9" s="13">
        <v>196</v>
      </c>
      <c r="G9" s="13">
        <v>10</v>
      </c>
      <c r="H9" s="16">
        <f>+F9/E9</f>
        <v>1</v>
      </c>
      <c r="I9" s="21">
        <f>G9*H9</f>
        <v>10</v>
      </c>
    </row>
    <row r="10" spans="1:9" s="3" customFormat="1" ht="13.5" customHeight="1">
      <c r="A10" s="31"/>
      <c r="B10" s="31"/>
      <c r="C10" s="15" t="s">
        <v>18</v>
      </c>
      <c r="D10" s="23">
        <v>196</v>
      </c>
      <c r="E10" s="17">
        <v>196</v>
      </c>
      <c r="F10" s="13">
        <v>196</v>
      </c>
      <c r="G10" s="13" t="s">
        <v>19</v>
      </c>
      <c r="H10" s="12"/>
      <c r="I10" s="12" t="s">
        <v>19</v>
      </c>
    </row>
    <row r="11" spans="1:9" s="3" customFormat="1" ht="13.5" customHeight="1">
      <c r="A11" s="31"/>
      <c r="B11" s="31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1"/>
      <c r="B12" s="31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27" t="s">
        <v>22</v>
      </c>
      <c r="B13" s="27" t="s">
        <v>23</v>
      </c>
      <c r="C13" s="27"/>
      <c r="D13" s="27"/>
      <c r="E13" s="27"/>
      <c r="F13" s="27" t="s">
        <v>24</v>
      </c>
      <c r="G13" s="27"/>
      <c r="H13" s="27"/>
      <c r="I13" s="27"/>
    </row>
    <row r="14" spans="1:9" s="3" customFormat="1" ht="63.75" customHeight="1">
      <c r="A14" s="27"/>
      <c r="B14" s="28" t="s">
        <v>25</v>
      </c>
      <c r="C14" s="29"/>
      <c r="D14" s="29"/>
      <c r="E14" s="30"/>
      <c r="F14" s="28" t="s">
        <v>25</v>
      </c>
      <c r="G14" s="29"/>
      <c r="H14" s="29"/>
      <c r="I14" s="30"/>
    </row>
    <row r="15" spans="1:9" s="3" customFormat="1" ht="34.5" customHeight="1">
      <c r="A15" s="27" t="s">
        <v>26</v>
      </c>
      <c r="B15" s="12" t="s">
        <v>27</v>
      </c>
      <c r="C15" s="12" t="s">
        <v>28</v>
      </c>
      <c r="D15" s="13" t="s">
        <v>29</v>
      </c>
      <c r="E15" s="12" t="s">
        <v>30</v>
      </c>
      <c r="F15" s="12" t="s">
        <v>31</v>
      </c>
      <c r="G15" s="13" t="s">
        <v>13</v>
      </c>
      <c r="H15" s="13" t="s">
        <v>15</v>
      </c>
      <c r="I15" s="12" t="s">
        <v>32</v>
      </c>
    </row>
    <row r="16" spans="1:9" s="3" customFormat="1" ht="54.75" customHeight="1">
      <c r="A16" s="27"/>
      <c r="B16" s="27" t="s">
        <v>49</v>
      </c>
      <c r="C16" s="27" t="s">
        <v>45</v>
      </c>
      <c r="D16" s="37" t="s">
        <v>33</v>
      </c>
      <c r="E16" s="12" t="s">
        <v>34</v>
      </c>
      <c r="F16" s="12" t="s">
        <v>34</v>
      </c>
      <c r="G16" s="17">
        <v>7.5</v>
      </c>
      <c r="H16" s="17">
        <v>7.5</v>
      </c>
      <c r="I16" s="12"/>
    </row>
    <row r="17" spans="1:9" s="3" customFormat="1" ht="54.75" customHeight="1">
      <c r="A17" s="27"/>
      <c r="B17" s="27"/>
      <c r="C17" s="27"/>
      <c r="D17" s="37" t="s">
        <v>35</v>
      </c>
      <c r="E17" s="12" t="s">
        <v>36</v>
      </c>
      <c r="F17" s="12" t="s">
        <v>36</v>
      </c>
      <c r="G17" s="17">
        <v>7.5</v>
      </c>
      <c r="H17" s="17">
        <v>7.5</v>
      </c>
      <c r="I17" s="12"/>
    </row>
    <row r="18" spans="1:9" s="3" customFormat="1" ht="54.75" customHeight="1">
      <c r="A18" s="27"/>
      <c r="B18" s="27"/>
      <c r="C18" s="23" t="s">
        <v>46</v>
      </c>
      <c r="D18" s="37" t="s">
        <v>37</v>
      </c>
      <c r="E18" s="37" t="s">
        <v>37</v>
      </c>
      <c r="F18" s="37" t="s">
        <v>37</v>
      </c>
      <c r="G18" s="17">
        <v>13</v>
      </c>
      <c r="H18" s="17">
        <v>13</v>
      </c>
      <c r="I18" s="12"/>
    </row>
    <row r="19" spans="1:9" s="3" customFormat="1" ht="78" customHeight="1">
      <c r="A19" s="27"/>
      <c r="B19" s="27"/>
      <c r="C19" s="23" t="s">
        <v>47</v>
      </c>
      <c r="D19" s="37" t="s">
        <v>38</v>
      </c>
      <c r="E19" s="37" t="s">
        <v>38</v>
      </c>
      <c r="F19" s="37" t="s">
        <v>38</v>
      </c>
      <c r="G19" s="17">
        <v>12</v>
      </c>
      <c r="H19" s="17">
        <v>12</v>
      </c>
      <c r="I19" s="12"/>
    </row>
    <row r="20" spans="1:9" s="3" customFormat="1" ht="54.75" customHeight="1">
      <c r="A20" s="27"/>
      <c r="B20" s="27"/>
      <c r="C20" s="24" t="s">
        <v>48</v>
      </c>
      <c r="D20" s="37" t="s">
        <v>39</v>
      </c>
      <c r="E20" s="12" t="s">
        <v>40</v>
      </c>
      <c r="F20" s="12" t="s">
        <v>40</v>
      </c>
      <c r="G20" s="17">
        <v>10</v>
      </c>
      <c r="H20" s="17">
        <v>10</v>
      </c>
      <c r="I20" s="12"/>
    </row>
    <row r="21" spans="1:9" s="3" customFormat="1" ht="54.75" customHeight="1">
      <c r="A21" s="27"/>
      <c r="B21" s="23" t="s">
        <v>50</v>
      </c>
      <c r="C21" s="23" t="s">
        <v>52</v>
      </c>
      <c r="D21" s="37" t="s">
        <v>51</v>
      </c>
      <c r="E21" s="37" t="s">
        <v>41</v>
      </c>
      <c r="F21" s="37" t="s">
        <v>41</v>
      </c>
      <c r="G21" s="17">
        <v>40</v>
      </c>
      <c r="H21" s="17">
        <v>35</v>
      </c>
      <c r="I21" s="12" t="s">
        <v>53</v>
      </c>
    </row>
    <row r="22" spans="1:9" s="3" customFormat="1" ht="14.25">
      <c r="A22" s="27" t="s">
        <v>42</v>
      </c>
      <c r="B22" s="27"/>
      <c r="C22" s="27"/>
      <c r="D22" s="27"/>
      <c r="E22" s="27"/>
      <c r="F22" s="27"/>
      <c r="G22" s="17"/>
      <c r="H22" s="18">
        <f>I9+SUM(H16:H21)</f>
        <v>95</v>
      </c>
      <c r="I22" s="22"/>
    </row>
    <row r="23" spans="1:9" s="5" customFormat="1" ht="14.25">
      <c r="A23" s="25"/>
      <c r="B23" s="25"/>
      <c r="C23" s="25"/>
      <c r="D23" s="25"/>
      <c r="E23" s="25"/>
      <c r="F23" s="25"/>
      <c r="G23" s="25"/>
    </row>
    <row r="24" spans="1:9" s="6" customFormat="1" ht="14.25">
      <c r="A24" s="26"/>
      <c r="B24" s="26"/>
      <c r="C24" s="26"/>
      <c r="D24" s="26"/>
      <c r="E24" s="26"/>
      <c r="F24" s="26"/>
      <c r="G24" s="26"/>
    </row>
    <row r="25" spans="1:9" s="6" customFormat="1" ht="14.25">
      <c r="A25" s="26"/>
      <c r="B25" s="26"/>
      <c r="C25" s="26"/>
      <c r="D25" s="26"/>
      <c r="E25" s="26"/>
      <c r="F25" s="26"/>
      <c r="G25" s="26"/>
    </row>
    <row r="26" spans="1:9" s="6" customFormat="1" ht="14.25">
      <c r="A26" s="25"/>
      <c r="B26" s="25"/>
      <c r="C26" s="25"/>
      <c r="D26" s="25"/>
      <c r="E26" s="25"/>
      <c r="F26" s="25"/>
      <c r="G26" s="25"/>
    </row>
    <row r="27" spans="1:9" s="6" customFormat="1" ht="14.25">
      <c r="D27" s="19"/>
      <c r="E27" s="19"/>
      <c r="G27" s="20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2:F22"/>
    <mergeCell ref="A8:B8"/>
    <mergeCell ref="A9:B9"/>
    <mergeCell ref="A10:B10"/>
    <mergeCell ref="A11:B11"/>
    <mergeCell ref="A12:B12"/>
    <mergeCell ref="A23:G23"/>
    <mergeCell ref="A24:G24"/>
    <mergeCell ref="A25:G25"/>
    <mergeCell ref="A26:G26"/>
    <mergeCell ref="A13:A14"/>
    <mergeCell ref="A15:A21"/>
    <mergeCell ref="B16:B20"/>
    <mergeCell ref="C16:C17"/>
    <mergeCell ref="B13:E13"/>
    <mergeCell ref="F13:I13"/>
    <mergeCell ref="B14:E14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基建修缮</vt:lpstr>
      <vt:lpstr>Sheet1</vt:lpstr>
      <vt:lpstr>基建修缮!Print_Area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2023-05-15T10:49:41Z</cp:lastPrinted>
  <dcterms:created xsi:type="dcterms:W3CDTF">2018-03-28T06:56:00Z</dcterms:created>
  <dcterms:modified xsi:type="dcterms:W3CDTF">2023-05-15T10:49:45Z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