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20730" windowHeight="11760" tabRatio="927"/>
  </bookViews>
  <sheets>
    <sheet name="4.基建修缮类" sheetId="32" r:id="rId1"/>
  </sheets>
  <definedNames>
    <definedName name="_xlnm.Print_Area" localSheetId="0">'4.基建修缮类'!$A$1:$I$41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32" l="1"/>
  <c r="E9" i="32"/>
  <c r="D9" i="32"/>
  <c r="F8" i="32"/>
  <c r="E8" i="32"/>
  <c r="D8" i="32"/>
  <c r="H8" i="32" l="1"/>
  <c r="I8" i="32" s="1"/>
  <c r="H41" i="32" s="1"/>
</calcChain>
</file>

<file path=xl/sharedStrings.xml><?xml version="1.0" encoding="utf-8"?>
<sst xmlns="http://schemas.openxmlformats.org/spreadsheetml/2006/main" count="127" uniqueCount="98">
  <si>
    <t>（2022年度）</t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</si>
  <si>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</si>
  <si>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</si>
  <si>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</si>
  <si>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</si>
  <si>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</si>
  <si>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</si>
  <si>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</si>
  <si>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</si>
  <si>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</si>
  <si>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</si>
  <si>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</si>
  <si>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</si>
  <si>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</si>
  <si>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</si>
  <si>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</si>
  <si>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</si>
  <si>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</si>
  <si>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</si>
  <si>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</si>
  <si>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</si>
  <si>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</si>
  <si>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</si>
  <si>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</si>
  <si>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</si>
  <si>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</si>
  <si>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</si>
  <si>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</si>
  <si>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</si>
  <si>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项目预算控制数</t>
  </si>
  <si>
    <t>效益指标（40分）</t>
  </si>
  <si>
    <t>得到可持续发展</t>
  </si>
  <si>
    <t>总分</t>
  </si>
  <si>
    <t>北京市交通委员会</t>
  </si>
  <si>
    <t>薛萌</t>
  </si>
  <si>
    <t>完成2022年辖区范围内805.079公里管养道路的日常养护工作，主要内容包括小修保养、绿化日常养护、交通工程日常维护、绿化工程、公路桥梁隧道检测、路网建设运维、道班日常运行、道口改造等，保障道路通行能力，保障道路桥梁的安全性，维护道路等级质量，保障道路畅通安顺，保障道路病害处治到位，满足居民出行多方面需求，增加人民幸福感，为道路使用者及周边居民提供保障性服务。</t>
  </si>
  <si>
    <t xml:space="preserve">数量指标（15分） </t>
  </si>
  <si>
    <t>日常养护里程</t>
  </si>
  <si>
    <t>日常养护面积</t>
  </si>
  <si>
    <t>管养桥梁数量</t>
  </si>
  <si>
    <t>绿化管护</t>
  </si>
  <si>
    <t>交通工程管护-防护设施（护栏类）</t>
  </si>
  <si>
    <t>交通工程管护-交通标志</t>
  </si>
  <si>
    <t>交通工程管护-交通标线</t>
  </si>
  <si>
    <t>交通工程管护-其他附属设施</t>
  </si>
  <si>
    <t>维护泵站：泵站个数</t>
  </si>
  <si>
    <t>维护应急物资储备点：储备点个数</t>
  </si>
  <si>
    <t>管护道班：道班个数</t>
  </si>
  <si>
    <t xml:space="preserve">质量指标（13分）
</t>
  </si>
  <si>
    <t>优良中低差</t>
  </si>
  <si>
    <t xml:space="preserve">时效指标（12分）
</t>
  </si>
  <si>
    <t>路网设施建设工程：方案制定和前期准备时间：5月底前完成，招标采购时间：8月底前完成，合同签订时间：8月底前完成，施工时间：11月底前完成，完工时间：12月底前完成，交竣工验收时间：12月底前完成</t>
  </si>
  <si>
    <t>路网运维工程实施进度：方案制定和前期准备时间：1月底前完成，招标采购时间：1月底前完成，合同签订时间：1月底前完成，施工时间：12月底前完成，完工时间：12月底前完成，交竣工验收时间：12月底前完成</t>
  </si>
  <si>
    <t>道班运维：方案制定和前期准备时间：2021年12月底前完成，招标采购时间：2021年12月底前完成，合同签订时间：2021年12月底前完成，施工时间：2022年12月底前完成，完工时间：2022年12月底前完成，交竣工验收时间：2022年12月底前完成</t>
  </si>
  <si>
    <t>资金支付进度：根据项目实际实施进度和合同金额完成资金支付</t>
  </si>
  <si>
    <t>成本指标（10分）</t>
  </si>
  <si>
    <t>1552.15215万元</t>
  </si>
  <si>
    <t>带动顺义地区经济发展</t>
  </si>
  <si>
    <t>完善公路路况、交通标志设施和路域绿化，道路交通安全状况得到改善</t>
  </si>
  <si>
    <t>得到改善</t>
  </si>
  <si>
    <t>顺义区县级以上公路路域环境得到改善</t>
  </si>
  <si>
    <t>环境得到改善</t>
  </si>
  <si>
    <t>通过完善道路养护中的新材料、新养护技术、新管理方法、新机械设备，使道路养护得到可持续发展</t>
  </si>
  <si>
    <r>
      <t>项目支出绩效自评表</t>
    </r>
    <r>
      <rPr>
        <sz val="18"/>
        <color theme="1"/>
        <rFont val="仿宋"/>
        <family val="3"/>
        <charset val="134"/>
      </rPr>
      <t xml:space="preserve"> </t>
    </r>
  </si>
  <si>
    <t>完成2022年辖区范围内805.079公里管养道路的日常养护工作，主要内容包括小修保养、绿化日常养护、交通工程日常维护、绿化工程、公路桥梁隧道检测、路网建设运维、道班日常运行、道口改造等，保障道路通行能力，保障道路桥梁的安全性，维护道路等级质量，保障道路畅通安顺，保障道路病害处治到位，满足居民出行多方面需求，增加人民幸福感，为道路使用者及周边居民提供保障性服务。</t>
    <phoneticPr fontId="6" type="noConversion"/>
  </si>
  <si>
    <t>支撑依据不充分</t>
    <phoneticPr fontId="6" type="noConversion"/>
  </si>
  <si>
    <t>顺义普通公路日常养护工程</t>
    <phoneticPr fontId="6" type="noConversion"/>
  </si>
  <si>
    <t>14073286平方米</t>
  </si>
  <si>
    <t>24360套</t>
  </si>
  <si>
    <t>805.079公里</t>
  </si>
  <si>
    <t>5个</t>
  </si>
  <si>
    <t>752519平方米</t>
  </si>
  <si>
    <t>364.952公里</t>
  </si>
  <si>
    <t>776.674公里</t>
  </si>
  <si>
    <t>10个</t>
  </si>
  <si>
    <t>16个</t>
  </si>
  <si>
    <t>195座</t>
  </si>
  <si>
    <t>养护标准：实施养护后国市干线路路面使用性能指数MQI≥90，实施养护后县级路路面使用性能指数MQI≥88</t>
  </si>
  <si>
    <t>路网设施运维质量标准：符合《北京市普通公路路网信息采集与发布设施运维技术规程》，达到合格等级</t>
  </si>
  <si>
    <t>绿化工程：方案制定和前期准备时间：2021年12月底前完成，招标采购时间：2021年12月底前完成，合同签订时间：2021年12月底前完成，施工时间：2022年12月底前完成，完工时间：2022年12月底前完成，交竣工验收时间：2022年12月底前完成</t>
    <phoneticPr fontId="6" type="noConversion"/>
  </si>
  <si>
    <t>日常养护：方案制定和前期准备时间：2021年12月底前完成，招标采购时间：2021年12月底前完成，合同签订时间：2021年12月底前完成，施工时间：2022年12月底前完成，完工时间：2022年12月底前完成，交竣工验收时间：2022年12月底前完成</t>
    <phoneticPr fontId="6" type="noConversion"/>
  </si>
  <si>
    <t>路网设施建设工程质量标准：符合《北京市公路路网信息采集与发布设备建设管理办法》要求，按《公路工程质量检验评定标准 第二册 机电》JTG F80/2-2004验收合格</t>
    <phoneticPr fontId="6" type="noConversion"/>
  </si>
  <si>
    <t>工程质量标准：根据《普通公路清扫保洁质量与作业要求指南（试行）》（京交函〔2018〕1598号）、《顺义公路分局普通公路清扫保洁管理办法》要求，工程质量达到良标</t>
    <phoneticPr fontId="6" type="noConversion"/>
  </si>
  <si>
    <t>北京市交通委员会顺义公路分局</t>
    <phoneticPr fontId="6" type="noConversion"/>
  </si>
  <si>
    <t>优。工程质量标准：根据《普通公路清扫保洁质量与作业要求指南（试行）》（京交函〔2018〕1598号）、《顺义公路分局普通公路清扫保洁管理办法》要求，工程质量达到良标</t>
    <phoneticPr fontId="6" type="noConversion"/>
  </si>
  <si>
    <t>优。养护标准：实施养护后国市干线路路面使用性能指数MQI≥90，实施养护后县级路路面使用性能指数MQI≥88</t>
    <phoneticPr fontId="6" type="noConversion"/>
  </si>
  <si>
    <t>优。路网设施运维质量标准：符合《北京市普通公路路网信息采集与发布设施运维技术规程》，达到合格等级</t>
    <phoneticPr fontId="6" type="noConversion"/>
  </si>
  <si>
    <t>优。路网设施建设工程质量标准：符合《北京市公路路网信息采集与发布设备建设管理办法》要求，按《公路工程质量检验评定标准 第二册 机电》JTG F80/2-2004验收合格</t>
    <phoneticPr fontId="6" type="noConversion"/>
  </si>
  <si>
    <t>优。日常养护：方案制定和前期准备时间：2021年12月底前完成，招标采购时间：2021年12月底前完成，合同签订时间：2021年12月底前完成，施工时间：2022年12月底前完成，完工时间：2022年12月底前完成，交竣工验收时间：2022年12月底前完成</t>
    <phoneticPr fontId="6" type="noConversion"/>
  </si>
  <si>
    <t>优。绿化工程：方案制定和前期准备时间：2021年12月底前完成，招标采购时间：2021年12月底前完成，合同签订时间：2021年12月底前完成，施工时间：2022年12月底前完成，完工时间：2022年12月底前完成，交竣工验收时间：2022年12月底前完成</t>
    <phoneticPr fontId="6" type="noConversion"/>
  </si>
  <si>
    <t>路网设施建设工程：方案制定和前期准备时间：5月底前完成，招标采购时间：8月底前完成，合同签订时间：8月底前完成，施工时间：11月底前完成，完工时间：12月底前完成，交竣工验收时间：12月底前完成</t>
    <phoneticPr fontId="6" type="noConversion"/>
  </si>
  <si>
    <t>优。路网运维工程实施进度：方案制定和前期准备时间：1月底前完成，招标采购时间：1月底前完成，合同签订时间：1月底前完成，施工时间：12月底前完成，完工时间：12月底前完成，交竣工验收时间：12月底前完成</t>
    <phoneticPr fontId="6" type="noConversion"/>
  </si>
  <si>
    <t>优。道班运维：方案制定和前期准备时间：2021年12月底前完成，招标采购时间：2021年12月底前完成，合同签订时间：2021年12月底前完成，施工时间：2022年12月底前完成，完工时间：2022年12月底前完成，交竣工验收时间：2022年12月底前完成</t>
    <phoneticPr fontId="6" type="noConversion"/>
  </si>
  <si>
    <t>优。资金支付进度：根据项目实际实施进度和合同金额完成资金支付</t>
    <phoneticPr fontId="6" type="noConversion"/>
  </si>
  <si>
    <t>经济效益</t>
    <phoneticPr fontId="6" type="noConversion"/>
  </si>
  <si>
    <t>社会效益</t>
    <phoneticPr fontId="6" type="noConversion"/>
  </si>
  <si>
    <t>生态效益</t>
    <phoneticPr fontId="6" type="noConversion"/>
  </si>
  <si>
    <t>可持续影响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</si>
</sst>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2" x14ac:knownFonts="1">
    <font>
      <sz val="11"/>
      <color theme="1"/>
      <name val="宋体"/>
      <charset val="134"/>
      <scheme val="minor"/>
    </font>
    <font>
      <sz val="12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8"/>
      <color theme="1"/>
      <name val="仿宋"/>
      <family val="3"/>
      <charset val="134"/>
    </font>
    <font>
      <sz val="18"/>
      <color theme="1"/>
      <name val="仿宋"/>
      <family val="3"/>
      <charset val="134"/>
    </font>
    <font>
      <sz val="14"/>
      <color theme="1"/>
      <name val="仿宋"/>
      <family val="3"/>
      <charset val="134"/>
    </font>
    <font>
      <sz val="10.5"/>
      <color theme="1"/>
      <name val="仿宋"/>
      <family val="3"/>
      <charset val="134"/>
    </font>
    <font>
      <sz val="11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5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43" fontId="4" fillId="0" borderId="0" applyFont="0" applyFill="0" applyBorder="0" applyAlignment="0" applyProtection="0">
      <alignment vertical="center"/>
    </xf>
    <xf numFmtId="0" fontId="5" fillId="0" borderId="0"/>
    <xf numFmtId="0" fontId="4" fillId="0" borderId="0"/>
    <xf numFmtId="0" fontId="4" fillId="0" borderId="0">
      <alignment vertical="center"/>
    </xf>
    <xf numFmtId="0" fontId="1" fillId="0" borderId="0"/>
  </cellStyleXfs>
  <cellXfs count="31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0" xfId="0" applyFont="1" applyAlignment="1"/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10" fontId="10" fillId="0" borderId="2" xfId="0" applyNumberFormat="1" applyFont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abSelected="1" view="pageBreakPreview" topLeftCell="A34" zoomScaleNormal="100" zoomScaleSheetLayoutView="100" workbookViewId="0">
      <selection activeCell="G5" sqref="G5:I5"/>
    </sheetView>
  </sheetViews>
  <sheetFormatPr defaultColWidth="9" defaultRowHeight="13.5" x14ac:dyDescent="0.15"/>
  <cols>
    <col min="1" max="1" width="4.125" style="14" customWidth="1"/>
    <col min="2" max="2" width="8.875" style="14" customWidth="1"/>
    <col min="3" max="3" width="18.875" style="14" customWidth="1"/>
    <col min="4" max="4" width="35.25" style="17" customWidth="1"/>
    <col min="5" max="5" width="17.625" style="15" customWidth="1"/>
    <col min="6" max="6" width="24.5" style="14" customWidth="1"/>
    <col min="7" max="7" width="6.25" style="16" customWidth="1"/>
    <col min="8" max="8" width="7.625" style="14" bestFit="1" customWidth="1"/>
    <col min="9" max="9" width="9" style="19" customWidth="1"/>
    <col min="10" max="16384" width="9" style="14"/>
  </cols>
  <sheetData>
    <row r="1" spans="1:9" s="1" customFormat="1" ht="22.5" customHeight="1" x14ac:dyDescent="0.15">
      <c r="A1" s="28" t="s">
        <v>63</v>
      </c>
      <c r="B1" s="28"/>
      <c r="C1" s="28"/>
      <c r="D1" s="28"/>
      <c r="E1" s="28"/>
      <c r="F1" s="28"/>
      <c r="G1" s="28"/>
      <c r="H1" s="28"/>
      <c r="I1" s="28"/>
    </row>
    <row r="2" spans="1:9" s="2" customFormat="1" ht="18.75" customHeight="1" x14ac:dyDescent="0.15">
      <c r="A2" s="29" t="s">
        <v>0</v>
      </c>
      <c r="B2" s="29"/>
      <c r="C2" s="29"/>
      <c r="D2" s="29"/>
      <c r="E2" s="29"/>
      <c r="F2" s="29"/>
      <c r="G2" s="29"/>
      <c r="H2" s="29"/>
      <c r="I2" s="29"/>
    </row>
    <row r="3" spans="1:9" s="2" customFormat="1" ht="11.25" customHeight="1" x14ac:dyDescent="0.15">
      <c r="A3" s="3"/>
      <c r="B3" s="3"/>
      <c r="C3" s="3"/>
      <c r="D3" s="4"/>
      <c r="E3" s="4"/>
      <c r="F3" s="3"/>
      <c r="G3" s="5"/>
      <c r="I3" s="18"/>
    </row>
    <row r="4" spans="1:9" s="7" customFormat="1" x14ac:dyDescent="0.15">
      <c r="A4" s="20" t="s">
        <v>1</v>
      </c>
      <c r="B4" s="20"/>
      <c r="C4" s="20" t="s">
        <v>66</v>
      </c>
      <c r="D4" s="20"/>
      <c r="E4" s="20"/>
      <c r="F4" s="20"/>
      <c r="G4" s="20"/>
      <c r="H4" s="20"/>
      <c r="I4" s="20"/>
    </row>
    <row r="5" spans="1:9" s="7" customFormat="1" x14ac:dyDescent="0.15">
      <c r="A5" s="20" t="s">
        <v>2</v>
      </c>
      <c r="B5" s="20"/>
      <c r="C5" s="20" t="s">
        <v>33</v>
      </c>
      <c r="D5" s="20"/>
      <c r="E5" s="20"/>
      <c r="F5" s="8" t="s">
        <v>3</v>
      </c>
      <c r="G5" s="20" t="s">
        <v>83</v>
      </c>
      <c r="H5" s="20"/>
      <c r="I5" s="20"/>
    </row>
    <row r="6" spans="1:9" s="7" customFormat="1" x14ac:dyDescent="0.15">
      <c r="A6" s="20" t="s">
        <v>4</v>
      </c>
      <c r="B6" s="20"/>
      <c r="C6" s="20" t="s">
        <v>34</v>
      </c>
      <c r="D6" s="20"/>
      <c r="E6" s="20"/>
      <c r="F6" s="8" t="s">
        <v>5</v>
      </c>
      <c r="G6" s="20">
        <v>15810881511</v>
      </c>
      <c r="H6" s="20"/>
      <c r="I6" s="20"/>
    </row>
    <row r="7" spans="1:9" s="7" customFormat="1" x14ac:dyDescent="0.15">
      <c r="A7" s="20" t="s">
        <v>6</v>
      </c>
      <c r="B7" s="20"/>
      <c r="C7" s="8"/>
      <c r="D7" s="6" t="s">
        <v>7</v>
      </c>
      <c r="E7" s="8" t="s">
        <v>8</v>
      </c>
      <c r="F7" s="8" t="s">
        <v>9</v>
      </c>
      <c r="G7" s="8" t="s">
        <v>10</v>
      </c>
      <c r="H7" s="8" t="s">
        <v>11</v>
      </c>
      <c r="I7" s="6" t="s">
        <v>12</v>
      </c>
    </row>
    <row r="8" spans="1:9" s="7" customFormat="1" ht="13.5" customHeight="1" x14ac:dyDescent="0.15">
      <c r="A8" s="20" t="s">
        <v>13</v>
      </c>
      <c r="B8" s="20"/>
      <c r="C8" s="9" t="s">
        <v>14</v>
      </c>
      <c r="D8" s="6">
        <f t="shared" ref="D8:F9" si="0">10552.15215-9000</f>
        <v>1552.1521499999999</v>
      </c>
      <c r="E8" s="10">
        <f t="shared" si="0"/>
        <v>1552.1521499999999</v>
      </c>
      <c r="F8" s="8">
        <f t="shared" si="0"/>
        <v>1552.1521499999999</v>
      </c>
      <c r="G8" s="8">
        <v>10</v>
      </c>
      <c r="H8" s="11">
        <f>F8/E8</f>
        <v>1</v>
      </c>
      <c r="I8" s="12">
        <f>G8*H8</f>
        <v>10</v>
      </c>
    </row>
    <row r="9" spans="1:9" s="7" customFormat="1" ht="13.5" customHeight="1" x14ac:dyDescent="0.15">
      <c r="A9" s="21"/>
      <c r="B9" s="21"/>
      <c r="C9" s="9" t="s">
        <v>15</v>
      </c>
      <c r="D9" s="6">
        <f t="shared" si="0"/>
        <v>1552.1521499999999</v>
      </c>
      <c r="E9" s="10">
        <f t="shared" si="0"/>
        <v>1552.1521499999999</v>
      </c>
      <c r="F9" s="8">
        <f t="shared" si="0"/>
        <v>1552.1521499999999</v>
      </c>
      <c r="G9" s="8"/>
      <c r="H9" s="6"/>
      <c r="I9" s="6"/>
    </row>
    <row r="10" spans="1:9" s="7" customFormat="1" ht="13.5" customHeight="1" x14ac:dyDescent="0.15">
      <c r="A10" s="21"/>
      <c r="B10" s="21"/>
      <c r="C10" s="9" t="s">
        <v>16</v>
      </c>
      <c r="D10" s="6"/>
      <c r="E10" s="6"/>
      <c r="F10" s="8"/>
      <c r="G10" s="8"/>
      <c r="H10" s="6"/>
      <c r="I10" s="6"/>
    </row>
    <row r="11" spans="1:9" s="7" customFormat="1" x14ac:dyDescent="0.15">
      <c r="A11" s="21"/>
      <c r="B11" s="21"/>
      <c r="C11" s="9" t="s">
        <v>17</v>
      </c>
      <c r="D11" s="6"/>
      <c r="E11" s="6"/>
      <c r="F11" s="8"/>
      <c r="G11" s="8"/>
      <c r="H11" s="6"/>
      <c r="I11" s="6"/>
    </row>
    <row r="12" spans="1:9" s="7" customFormat="1" ht="18" customHeight="1" x14ac:dyDescent="0.15">
      <c r="A12" s="20" t="s">
        <v>18</v>
      </c>
      <c r="B12" s="20" t="s">
        <v>19</v>
      </c>
      <c r="C12" s="20"/>
      <c r="D12" s="20"/>
      <c r="E12" s="20"/>
      <c r="F12" s="20" t="s">
        <v>20</v>
      </c>
      <c r="G12" s="20"/>
      <c r="H12" s="20"/>
      <c r="I12" s="20"/>
    </row>
    <row r="13" spans="1:9" s="7" customFormat="1" ht="96" customHeight="1" x14ac:dyDescent="0.15">
      <c r="A13" s="20"/>
      <c r="B13" s="25" t="s">
        <v>64</v>
      </c>
      <c r="C13" s="26"/>
      <c r="D13" s="26"/>
      <c r="E13" s="27"/>
      <c r="F13" s="25" t="s">
        <v>35</v>
      </c>
      <c r="G13" s="26"/>
      <c r="H13" s="26"/>
      <c r="I13" s="27"/>
    </row>
    <row r="14" spans="1:9" s="7" customFormat="1" ht="36.75" customHeight="1" x14ac:dyDescent="0.15">
      <c r="A14" s="20" t="s">
        <v>21</v>
      </c>
      <c r="B14" s="6" t="s">
        <v>22</v>
      </c>
      <c r="C14" s="6" t="s">
        <v>23</v>
      </c>
      <c r="D14" s="8" t="s">
        <v>24</v>
      </c>
      <c r="E14" s="6" t="s">
        <v>25</v>
      </c>
      <c r="F14" s="6" t="s">
        <v>26</v>
      </c>
      <c r="G14" s="8" t="s">
        <v>10</v>
      </c>
      <c r="H14" s="8" t="s">
        <v>12</v>
      </c>
      <c r="I14" s="6" t="s">
        <v>27</v>
      </c>
    </row>
    <row r="15" spans="1:9" s="7" customFormat="1" ht="20.65" customHeight="1" x14ac:dyDescent="0.15">
      <c r="A15" s="20"/>
      <c r="B15" s="22" t="s">
        <v>28</v>
      </c>
      <c r="C15" s="22" t="s">
        <v>36</v>
      </c>
      <c r="D15" s="30" t="s">
        <v>38</v>
      </c>
      <c r="E15" s="13" t="s">
        <v>67</v>
      </c>
      <c r="F15" s="13" t="s">
        <v>67</v>
      </c>
      <c r="G15" s="13">
        <v>2</v>
      </c>
      <c r="H15" s="13">
        <v>2</v>
      </c>
      <c r="I15" s="6"/>
    </row>
    <row r="16" spans="1:9" s="7" customFormat="1" ht="20.65" customHeight="1" x14ac:dyDescent="0.15">
      <c r="A16" s="20"/>
      <c r="B16" s="23"/>
      <c r="C16" s="23"/>
      <c r="D16" s="30" t="s">
        <v>42</v>
      </c>
      <c r="E16" s="13" t="s">
        <v>68</v>
      </c>
      <c r="F16" s="13" t="s">
        <v>68</v>
      </c>
      <c r="G16" s="13">
        <v>2</v>
      </c>
      <c r="H16" s="13">
        <v>2</v>
      </c>
      <c r="I16" s="6"/>
    </row>
    <row r="17" spans="1:9" s="7" customFormat="1" ht="20.65" customHeight="1" x14ac:dyDescent="0.15">
      <c r="A17" s="20"/>
      <c r="B17" s="23"/>
      <c r="C17" s="23"/>
      <c r="D17" s="30" t="s">
        <v>44</v>
      </c>
      <c r="E17" s="13" t="s">
        <v>69</v>
      </c>
      <c r="F17" s="13" t="s">
        <v>69</v>
      </c>
      <c r="G17" s="13">
        <v>2</v>
      </c>
      <c r="H17" s="13">
        <v>2</v>
      </c>
      <c r="I17" s="6"/>
    </row>
    <row r="18" spans="1:9" s="7" customFormat="1" ht="20.65" customHeight="1" x14ac:dyDescent="0.15">
      <c r="A18" s="20"/>
      <c r="B18" s="23"/>
      <c r="C18" s="23"/>
      <c r="D18" s="30" t="s">
        <v>47</v>
      </c>
      <c r="E18" s="13" t="s">
        <v>70</v>
      </c>
      <c r="F18" s="13" t="s">
        <v>70</v>
      </c>
      <c r="G18" s="13">
        <v>2</v>
      </c>
      <c r="H18" s="13">
        <v>2</v>
      </c>
      <c r="I18" s="6"/>
    </row>
    <row r="19" spans="1:9" s="7" customFormat="1" ht="20.65" customHeight="1" x14ac:dyDescent="0.15">
      <c r="A19" s="20"/>
      <c r="B19" s="23"/>
      <c r="C19" s="23"/>
      <c r="D19" s="30" t="s">
        <v>43</v>
      </c>
      <c r="E19" s="13" t="s">
        <v>71</v>
      </c>
      <c r="F19" s="13" t="s">
        <v>71</v>
      </c>
      <c r="G19" s="13">
        <v>1</v>
      </c>
      <c r="H19" s="13">
        <v>1</v>
      </c>
      <c r="I19" s="6"/>
    </row>
    <row r="20" spans="1:9" s="7" customFormat="1" ht="20.65" customHeight="1" x14ac:dyDescent="0.15">
      <c r="A20" s="20"/>
      <c r="B20" s="23"/>
      <c r="C20" s="23"/>
      <c r="D20" s="30" t="s">
        <v>41</v>
      </c>
      <c r="E20" s="13" t="s">
        <v>72</v>
      </c>
      <c r="F20" s="13" t="s">
        <v>72</v>
      </c>
      <c r="G20" s="13">
        <v>1</v>
      </c>
      <c r="H20" s="13">
        <v>1</v>
      </c>
      <c r="I20" s="6"/>
    </row>
    <row r="21" spans="1:9" s="7" customFormat="1" ht="20.65" customHeight="1" x14ac:dyDescent="0.15">
      <c r="A21" s="20"/>
      <c r="B21" s="23"/>
      <c r="C21" s="23"/>
      <c r="D21" s="30" t="s">
        <v>37</v>
      </c>
      <c r="E21" s="13" t="s">
        <v>69</v>
      </c>
      <c r="F21" s="13" t="s">
        <v>69</v>
      </c>
      <c r="G21" s="13">
        <v>1</v>
      </c>
      <c r="H21" s="13">
        <v>1</v>
      </c>
      <c r="I21" s="6"/>
    </row>
    <row r="22" spans="1:9" s="7" customFormat="1" ht="20.65" customHeight="1" x14ac:dyDescent="0.15">
      <c r="A22" s="20"/>
      <c r="B22" s="23"/>
      <c r="C22" s="23"/>
      <c r="D22" s="30" t="s">
        <v>40</v>
      </c>
      <c r="E22" s="13" t="s">
        <v>73</v>
      </c>
      <c r="F22" s="13" t="s">
        <v>73</v>
      </c>
      <c r="G22" s="13">
        <v>1</v>
      </c>
      <c r="H22" s="13">
        <v>1</v>
      </c>
      <c r="I22" s="6"/>
    </row>
    <row r="23" spans="1:9" s="7" customFormat="1" ht="20.65" customHeight="1" x14ac:dyDescent="0.15">
      <c r="A23" s="20"/>
      <c r="B23" s="23"/>
      <c r="C23" s="23"/>
      <c r="D23" s="30" t="s">
        <v>45</v>
      </c>
      <c r="E23" s="13" t="s">
        <v>74</v>
      </c>
      <c r="F23" s="13" t="s">
        <v>74</v>
      </c>
      <c r="G23" s="13">
        <v>1</v>
      </c>
      <c r="H23" s="13">
        <v>1</v>
      </c>
      <c r="I23" s="6"/>
    </row>
    <row r="24" spans="1:9" s="7" customFormat="1" ht="20.65" customHeight="1" x14ac:dyDescent="0.15">
      <c r="A24" s="20"/>
      <c r="B24" s="23"/>
      <c r="C24" s="23"/>
      <c r="D24" s="30" t="s">
        <v>46</v>
      </c>
      <c r="E24" s="13" t="s">
        <v>75</v>
      </c>
      <c r="F24" s="13" t="s">
        <v>75</v>
      </c>
      <c r="G24" s="13">
        <v>1</v>
      </c>
      <c r="H24" s="13">
        <v>1</v>
      </c>
      <c r="I24" s="6"/>
    </row>
    <row r="25" spans="1:9" s="7" customFormat="1" ht="20.65" customHeight="1" x14ac:dyDescent="0.15">
      <c r="A25" s="20"/>
      <c r="B25" s="23"/>
      <c r="C25" s="24"/>
      <c r="D25" s="30" t="s">
        <v>39</v>
      </c>
      <c r="E25" s="13" t="s">
        <v>76</v>
      </c>
      <c r="F25" s="13" t="s">
        <v>76</v>
      </c>
      <c r="G25" s="13">
        <v>1</v>
      </c>
      <c r="H25" s="13">
        <v>1</v>
      </c>
      <c r="I25" s="6"/>
    </row>
    <row r="26" spans="1:9" s="7" customFormat="1" ht="102" x14ac:dyDescent="0.15">
      <c r="A26" s="20"/>
      <c r="B26" s="23"/>
      <c r="C26" s="20" t="s">
        <v>48</v>
      </c>
      <c r="D26" s="30" t="s">
        <v>82</v>
      </c>
      <c r="E26" s="6" t="s">
        <v>49</v>
      </c>
      <c r="F26" s="6" t="s">
        <v>84</v>
      </c>
      <c r="G26" s="13">
        <v>3</v>
      </c>
      <c r="H26" s="13">
        <v>3</v>
      </c>
      <c r="I26" s="6"/>
    </row>
    <row r="27" spans="1:9" s="7" customFormat="1" ht="63.75" x14ac:dyDescent="0.15">
      <c r="A27" s="20"/>
      <c r="B27" s="23"/>
      <c r="C27" s="20"/>
      <c r="D27" s="30" t="s">
        <v>77</v>
      </c>
      <c r="E27" s="6" t="s">
        <v>49</v>
      </c>
      <c r="F27" s="6" t="s">
        <v>85</v>
      </c>
      <c r="G27" s="13">
        <v>3</v>
      </c>
      <c r="H27" s="13">
        <v>3</v>
      </c>
      <c r="I27" s="6"/>
    </row>
    <row r="28" spans="1:9" s="7" customFormat="1" ht="63.75" x14ac:dyDescent="0.15">
      <c r="A28" s="20"/>
      <c r="B28" s="23"/>
      <c r="C28" s="20"/>
      <c r="D28" s="30" t="s">
        <v>78</v>
      </c>
      <c r="E28" s="6" t="s">
        <v>49</v>
      </c>
      <c r="F28" s="6" t="s">
        <v>86</v>
      </c>
      <c r="G28" s="13">
        <v>3.5</v>
      </c>
      <c r="H28" s="13">
        <v>3.5</v>
      </c>
      <c r="I28" s="6"/>
    </row>
    <row r="29" spans="1:9" s="7" customFormat="1" ht="89.25" x14ac:dyDescent="0.15">
      <c r="A29" s="20"/>
      <c r="B29" s="23"/>
      <c r="C29" s="20"/>
      <c r="D29" s="30" t="s">
        <v>81</v>
      </c>
      <c r="E29" s="6" t="s">
        <v>49</v>
      </c>
      <c r="F29" s="6" t="s">
        <v>87</v>
      </c>
      <c r="G29" s="13">
        <v>3.5</v>
      </c>
      <c r="H29" s="13">
        <v>3.5</v>
      </c>
      <c r="I29" s="6"/>
    </row>
    <row r="30" spans="1:9" s="7" customFormat="1" ht="140.25" x14ac:dyDescent="0.15">
      <c r="A30" s="20"/>
      <c r="B30" s="23"/>
      <c r="C30" s="23" t="s">
        <v>50</v>
      </c>
      <c r="D30" s="30" t="s">
        <v>80</v>
      </c>
      <c r="E30" s="6" t="s">
        <v>49</v>
      </c>
      <c r="F30" s="6" t="s">
        <v>88</v>
      </c>
      <c r="G30" s="13">
        <v>2</v>
      </c>
      <c r="H30" s="13">
        <v>2</v>
      </c>
      <c r="I30" s="6"/>
    </row>
    <row r="31" spans="1:9" s="7" customFormat="1" ht="140.25" x14ac:dyDescent="0.15">
      <c r="A31" s="20"/>
      <c r="B31" s="23"/>
      <c r="C31" s="23"/>
      <c r="D31" s="30" t="s">
        <v>79</v>
      </c>
      <c r="E31" s="6" t="s">
        <v>49</v>
      </c>
      <c r="F31" s="6" t="s">
        <v>89</v>
      </c>
      <c r="G31" s="13">
        <v>2</v>
      </c>
      <c r="H31" s="13">
        <v>2</v>
      </c>
      <c r="I31" s="6"/>
    </row>
    <row r="32" spans="1:9" s="7" customFormat="1" ht="114.75" x14ac:dyDescent="0.15">
      <c r="A32" s="20"/>
      <c r="B32" s="23"/>
      <c r="C32" s="23"/>
      <c r="D32" s="30" t="s">
        <v>51</v>
      </c>
      <c r="E32" s="6" t="s">
        <v>49</v>
      </c>
      <c r="F32" s="6" t="s">
        <v>90</v>
      </c>
      <c r="G32" s="13">
        <v>2</v>
      </c>
      <c r="H32" s="13">
        <v>2</v>
      </c>
      <c r="I32" s="6"/>
    </row>
    <row r="33" spans="1:9" s="7" customFormat="1" ht="114.75" x14ac:dyDescent="0.15">
      <c r="A33" s="20"/>
      <c r="B33" s="23"/>
      <c r="C33" s="23"/>
      <c r="D33" s="30" t="s">
        <v>52</v>
      </c>
      <c r="E33" s="6" t="s">
        <v>49</v>
      </c>
      <c r="F33" s="6" t="s">
        <v>91</v>
      </c>
      <c r="G33" s="13">
        <v>2</v>
      </c>
      <c r="H33" s="13">
        <v>2</v>
      </c>
      <c r="I33" s="6"/>
    </row>
    <row r="34" spans="1:9" s="7" customFormat="1" ht="140.25" x14ac:dyDescent="0.15">
      <c r="A34" s="20"/>
      <c r="B34" s="23"/>
      <c r="C34" s="23"/>
      <c r="D34" s="30" t="s">
        <v>53</v>
      </c>
      <c r="E34" s="6" t="s">
        <v>49</v>
      </c>
      <c r="F34" s="6" t="s">
        <v>92</v>
      </c>
      <c r="G34" s="13">
        <v>2</v>
      </c>
      <c r="H34" s="13">
        <v>2</v>
      </c>
      <c r="I34" s="6"/>
    </row>
    <row r="35" spans="1:9" s="7" customFormat="1" ht="38.25" x14ac:dyDescent="0.15">
      <c r="A35" s="20"/>
      <c r="B35" s="23"/>
      <c r="C35" s="23"/>
      <c r="D35" s="30" t="s">
        <v>54</v>
      </c>
      <c r="E35" s="6" t="s">
        <v>49</v>
      </c>
      <c r="F35" s="6" t="s">
        <v>93</v>
      </c>
      <c r="G35" s="13">
        <v>2</v>
      </c>
      <c r="H35" s="13">
        <v>2</v>
      </c>
      <c r="I35" s="6"/>
    </row>
    <row r="36" spans="1:9" s="7" customFormat="1" x14ac:dyDescent="0.15">
      <c r="A36" s="20"/>
      <c r="B36" s="24"/>
      <c r="C36" s="6" t="s">
        <v>55</v>
      </c>
      <c r="D36" s="30" t="s">
        <v>29</v>
      </c>
      <c r="E36" s="6" t="s">
        <v>56</v>
      </c>
      <c r="F36" s="6" t="s">
        <v>56</v>
      </c>
      <c r="G36" s="13">
        <v>10</v>
      </c>
      <c r="H36" s="13">
        <v>10</v>
      </c>
      <c r="I36" s="6"/>
    </row>
    <row r="37" spans="1:9" s="7" customFormat="1" ht="36" customHeight="1" x14ac:dyDescent="0.15">
      <c r="A37" s="20"/>
      <c r="B37" s="20" t="s">
        <v>30</v>
      </c>
      <c r="C37" s="20" t="s">
        <v>30</v>
      </c>
      <c r="D37" s="30" t="s">
        <v>94</v>
      </c>
      <c r="E37" s="30" t="s">
        <v>57</v>
      </c>
      <c r="F37" s="6" t="s">
        <v>57</v>
      </c>
      <c r="G37" s="13">
        <v>10</v>
      </c>
      <c r="H37" s="13">
        <v>9</v>
      </c>
      <c r="I37" s="6" t="s">
        <v>65</v>
      </c>
    </row>
    <row r="38" spans="1:9" s="7" customFormat="1" ht="38.65" customHeight="1" x14ac:dyDescent="0.15">
      <c r="A38" s="20"/>
      <c r="B38" s="20"/>
      <c r="C38" s="20"/>
      <c r="D38" s="30" t="s">
        <v>95</v>
      </c>
      <c r="E38" s="30" t="s">
        <v>58</v>
      </c>
      <c r="F38" s="6" t="s">
        <v>59</v>
      </c>
      <c r="G38" s="13">
        <v>10</v>
      </c>
      <c r="H38" s="13">
        <v>9</v>
      </c>
      <c r="I38" s="6" t="s">
        <v>65</v>
      </c>
    </row>
    <row r="39" spans="1:9" s="7" customFormat="1" ht="24.95" customHeight="1" x14ac:dyDescent="0.15">
      <c r="A39" s="20"/>
      <c r="B39" s="20"/>
      <c r="C39" s="20"/>
      <c r="D39" s="30" t="s">
        <v>96</v>
      </c>
      <c r="E39" s="30" t="s">
        <v>60</v>
      </c>
      <c r="F39" s="6" t="s">
        <v>61</v>
      </c>
      <c r="G39" s="13">
        <v>10</v>
      </c>
      <c r="H39" s="13">
        <v>9</v>
      </c>
      <c r="I39" s="6" t="s">
        <v>65</v>
      </c>
    </row>
    <row r="40" spans="1:9" s="7" customFormat="1" ht="55.7" customHeight="1" x14ac:dyDescent="0.15">
      <c r="A40" s="20"/>
      <c r="B40" s="20"/>
      <c r="C40" s="20"/>
      <c r="D40" s="30" t="s">
        <v>97</v>
      </c>
      <c r="E40" s="30" t="s">
        <v>62</v>
      </c>
      <c r="F40" s="6" t="s">
        <v>31</v>
      </c>
      <c r="G40" s="13">
        <v>10</v>
      </c>
      <c r="H40" s="13">
        <v>8</v>
      </c>
      <c r="I40" s="6" t="s">
        <v>65</v>
      </c>
    </row>
    <row r="41" spans="1:9" s="7" customFormat="1" x14ac:dyDescent="0.15">
      <c r="A41" s="20" t="s">
        <v>32</v>
      </c>
      <c r="B41" s="20"/>
      <c r="C41" s="20"/>
      <c r="D41" s="20"/>
      <c r="E41" s="20"/>
      <c r="F41" s="20"/>
      <c r="G41" s="10"/>
      <c r="H41" s="12">
        <f>I8+SUM(H15:H40)</f>
        <v>95</v>
      </c>
      <c r="I41" s="6"/>
    </row>
  </sheetData>
  <mergeCells count="28">
    <mergeCell ref="A1:I1"/>
    <mergeCell ref="A2:I2"/>
    <mergeCell ref="A4:B4"/>
    <mergeCell ref="C4:I4"/>
    <mergeCell ref="A5:B5"/>
    <mergeCell ref="C5:E5"/>
    <mergeCell ref="G5:I5"/>
    <mergeCell ref="A6:B6"/>
    <mergeCell ref="C6:E6"/>
    <mergeCell ref="G6:I6"/>
    <mergeCell ref="F12:I12"/>
    <mergeCell ref="B13:E13"/>
    <mergeCell ref="F13:I13"/>
    <mergeCell ref="A41:F41"/>
    <mergeCell ref="A7:B7"/>
    <mergeCell ref="A8:B8"/>
    <mergeCell ref="A9:B9"/>
    <mergeCell ref="A10:B10"/>
    <mergeCell ref="A11:B11"/>
    <mergeCell ref="A12:A13"/>
    <mergeCell ref="A14:A40"/>
    <mergeCell ref="B15:B36"/>
    <mergeCell ref="B37:B40"/>
    <mergeCell ref="C15:C25"/>
    <mergeCell ref="C26:C29"/>
    <mergeCell ref="C30:C35"/>
    <mergeCell ref="C37:C40"/>
    <mergeCell ref="B12:E12"/>
  </mergeCells>
  <phoneticPr fontId="6" type="noConversion"/>
  <printOptions horizontalCentered="1"/>
  <pageMargins left="0.62992125984251968" right="0.31496062992125984" top="0.35433070866141736" bottom="0.35433070866141736" header="0.31496062992125984" footer="0.31496062992125984"/>
  <pageSetup paperSize="9" scale="7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4.基建修缮类</vt:lpstr>
      <vt:lpstr>'4.基建修缮类'!Print_Area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2023-05-15T09:14:32Z</cp:lastPrinted>
  <dcterms:created xsi:type="dcterms:W3CDTF">2018-03-28T06:56:00Z</dcterms:created>
  <dcterms:modified xsi:type="dcterms:W3CDTF">2023-05-15T09:14:35Z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4071B6F062D94C009F41403AF58760C2_12</vt:lpwstr>
  </property>
</Properties>
</file>