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90" yWindow="-90" windowWidth="19380" windowHeight="11460" tabRatio="927"/>
  </bookViews>
  <sheets>
    <sheet name="4.基建修缮类" sheetId="32" r:id="rId1"/>
  </sheets>
  <definedNames>
    <definedName name="_xlnm.Print_Area" localSheetId="0">'4.基建修缮类'!$A$1:$I$26</definedName>
  </definedNames>
  <calcPr calcId="191029"/>
</workbook>
</file>

<file path=xl/calcChain.xml><?xml version="1.0" encoding="utf-8"?>
<calcChain xmlns="http://schemas.openxmlformats.org/spreadsheetml/2006/main">
  <c r="H8" i="32" l="1"/>
  <c r="I8" i="32" s="1"/>
  <c r="H26" i="32" l="1"/>
</calcChain>
</file>

<file path=xl/sharedStrings.xml><?xml version="1.0" encoding="utf-8"?>
<sst xmlns="http://schemas.openxmlformats.org/spreadsheetml/2006/main" count="82" uniqueCount="67">
  <si>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</si>
  <si>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</si>
  <si>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</si>
  <si>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</si>
  <si>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</si>
  <si>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</si>
  <si>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</si>
  <si>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</si>
  <si>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</si>
  <si>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</si>
  <si>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</si>
  <si>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</si>
  <si>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</si>
  <si>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</si>
  <si>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</si>
  <si>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</si>
  <si>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</si>
  <si>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</si>
  <si>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</si>
  <si>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</si>
  <si>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</si>
  <si>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</si>
  <si>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</si>
  <si>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</si>
  <si>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</si>
  <si>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</si>
  <si>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</si>
  <si>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</si>
  <si>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</si>
  <si>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</si>
  <si>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</si>
  <si>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得到可持续发展</t>
  </si>
  <si>
    <t>总分</t>
  </si>
  <si>
    <t>顺义2022年公路交通工程专项</t>
  </si>
  <si>
    <t>北京市交通委员会</t>
  </si>
  <si>
    <t>曹海华</t>
  </si>
  <si>
    <t>增设减速标线</t>
  </si>
  <si>
    <t>168.6公里</t>
  </si>
  <si>
    <t>增设路测钢板护栏防护设施</t>
  </si>
  <si>
    <t>0.6公里</t>
  </si>
  <si>
    <t>增设路口安全设施</t>
  </si>
  <si>
    <t>0.2公里</t>
  </si>
  <si>
    <t>《道路交通标志和标线》GB5768.2、《北京市道路交通标志指路系统设置指南》BJJT/0040-2019、《城镇化地区公路工程技术标准》JTG 2112—2021等相关规范要求施工</t>
  </si>
  <si>
    <t>优</t>
  </si>
  <si>
    <t>完工时间：2022年12月底完成</t>
  </si>
  <si>
    <t>资金支付进度：2022年12月底完成</t>
  </si>
  <si>
    <t>526.048万元</t>
  </si>
  <si>
    <t>经济效益指标</t>
  </si>
  <si>
    <t>带动顺义地区经济发展</t>
  </si>
  <si>
    <t>社会效益指标</t>
  </si>
  <si>
    <t>提升公路安全设施，提高安全出行环境</t>
  </si>
  <si>
    <t>得到改善</t>
  </si>
  <si>
    <t>生态效益指标</t>
  </si>
  <si>
    <t>顺义区县级以上公路路域环境和大气污染得到改善</t>
  </si>
  <si>
    <t>环境得到改善</t>
  </si>
  <si>
    <t>可持续影响指标</t>
  </si>
  <si>
    <t>通过提升与完善道路交通设施，道路安全系统得到可持续发展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</si>
  <si>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</si>
  <si>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通过该项目实施，降低道路交通安全隐患风险，提升道路交通安全系数。</t>
    <phoneticPr fontId="6" type="noConversion"/>
  </si>
  <si>
    <t>支撑依据不充分</t>
    <phoneticPr fontId="6" type="noConversion"/>
  </si>
  <si>
    <t>北京市交通委员会顺义公路分局</t>
    <phoneticPr fontId="6" type="noConversion"/>
  </si>
  <si>
    <t>效益指标
（40分）</t>
    <phoneticPr fontId="6" type="noConversion"/>
  </si>
  <si>
    <t>525.370555万元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</si>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</sst>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0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view="pageBreakPreview" zoomScale="80" zoomScaleNormal="100" zoomScaleSheetLayoutView="80" workbookViewId="0">
      <selection activeCell="D15" sqref="D15:D25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6.75" style="14" customWidth="1"/>
    <col min="5" max="5" width="15" style="14" customWidth="1"/>
    <col min="6" max="6" width="12.625" style="13" customWidth="1"/>
    <col min="7" max="7" width="8.625" style="15" customWidth="1"/>
    <col min="8" max="8" width="8.625" style="13" customWidth="1"/>
    <col min="9" max="9" width="13" style="13" customWidth="1"/>
    <col min="10" max="16384" width="9" style="13"/>
  </cols>
  <sheetData>
    <row r="1" spans="1:9" s="1" customFormat="1" ht="22.5" customHeight="1" x14ac:dyDescent="0.15">
      <c r="A1" s="18" t="s">
        <v>57</v>
      </c>
      <c r="B1" s="18"/>
      <c r="C1" s="18"/>
      <c r="D1" s="18"/>
      <c r="E1" s="18"/>
      <c r="F1" s="18"/>
      <c r="G1" s="18"/>
      <c r="H1" s="18"/>
      <c r="I1" s="18"/>
    </row>
    <row r="2" spans="1:9" s="2" customFormat="1" ht="18.75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0" t="s">
        <v>1</v>
      </c>
      <c r="B4" s="20"/>
      <c r="C4" s="20" t="s">
        <v>33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34</v>
      </c>
      <c r="D5" s="20"/>
      <c r="E5" s="20"/>
      <c r="F5" s="8" t="s">
        <v>3</v>
      </c>
      <c r="G5" s="20" t="s">
        <v>60</v>
      </c>
      <c r="H5" s="20"/>
      <c r="I5" s="20"/>
    </row>
    <row r="6" spans="1:9" s="7" customFormat="1" x14ac:dyDescent="0.15">
      <c r="A6" s="20" t="s">
        <v>4</v>
      </c>
      <c r="B6" s="20"/>
      <c r="C6" s="20" t="s">
        <v>35</v>
      </c>
      <c r="D6" s="20"/>
      <c r="E6" s="20"/>
      <c r="F6" s="8" t="s">
        <v>5</v>
      </c>
      <c r="G6" s="20">
        <v>13426036939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v>526.048</v>
      </c>
      <c r="E8" s="6">
        <v>526.048</v>
      </c>
      <c r="F8" s="6">
        <v>525.37055499999997</v>
      </c>
      <c r="G8" s="8">
        <v>10</v>
      </c>
      <c r="H8" s="10">
        <f>+F8/E8</f>
        <v>0.99871219926698696</v>
      </c>
      <c r="I8" s="11">
        <f>G8*H8</f>
        <v>9.98712199266987</v>
      </c>
    </row>
    <row r="9" spans="1:9" s="7" customFormat="1" ht="13.5" customHeight="1" x14ac:dyDescent="0.15">
      <c r="A9" s="24"/>
      <c r="B9" s="24"/>
      <c r="C9" s="9" t="s">
        <v>15</v>
      </c>
      <c r="D9" s="6">
        <v>526.048</v>
      </c>
      <c r="E9" s="6">
        <v>526.048</v>
      </c>
      <c r="F9" s="6">
        <v>525.37055499999997</v>
      </c>
      <c r="G9" s="8"/>
      <c r="H9" s="6"/>
      <c r="I9" s="6"/>
    </row>
    <row r="10" spans="1:9" s="7" customFormat="1" ht="13.5" customHeight="1" x14ac:dyDescent="0.15">
      <c r="A10" s="24"/>
      <c r="B10" s="24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66" customHeight="1" x14ac:dyDescent="0.15">
      <c r="A13" s="20"/>
      <c r="B13" s="21" t="s">
        <v>58</v>
      </c>
      <c r="C13" s="22"/>
      <c r="D13" s="22"/>
      <c r="E13" s="23"/>
      <c r="F13" s="21" t="s">
        <v>58</v>
      </c>
      <c r="G13" s="22"/>
      <c r="H13" s="22"/>
      <c r="I13" s="23"/>
    </row>
    <row r="14" spans="1:9" s="7" customFormat="1" ht="25.5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5.7" customHeight="1" x14ac:dyDescent="0.15">
      <c r="A15" s="20"/>
      <c r="B15" s="20" t="s">
        <v>28</v>
      </c>
      <c r="C15" s="20" t="s">
        <v>63</v>
      </c>
      <c r="D15" s="28" t="s">
        <v>36</v>
      </c>
      <c r="E15" s="6" t="s">
        <v>37</v>
      </c>
      <c r="F15" s="6" t="s">
        <v>37</v>
      </c>
      <c r="G15" s="12">
        <v>5</v>
      </c>
      <c r="H15" s="12">
        <v>5</v>
      </c>
      <c r="I15" s="6"/>
    </row>
    <row r="16" spans="1:9" s="7" customFormat="1" ht="39.75" customHeight="1" x14ac:dyDescent="0.15">
      <c r="A16" s="20"/>
      <c r="B16" s="20"/>
      <c r="C16" s="20"/>
      <c r="D16" s="28" t="s">
        <v>38</v>
      </c>
      <c r="E16" s="6" t="s">
        <v>39</v>
      </c>
      <c r="F16" s="6" t="s">
        <v>39</v>
      </c>
      <c r="G16" s="12">
        <v>5</v>
      </c>
      <c r="H16" s="12">
        <v>5</v>
      </c>
      <c r="I16" s="6"/>
    </row>
    <row r="17" spans="1:9" s="7" customFormat="1" ht="33" customHeight="1" x14ac:dyDescent="0.15">
      <c r="A17" s="20"/>
      <c r="B17" s="20"/>
      <c r="C17" s="20"/>
      <c r="D17" s="28" t="s">
        <v>40</v>
      </c>
      <c r="E17" s="6" t="s">
        <v>41</v>
      </c>
      <c r="F17" s="6" t="s">
        <v>41</v>
      </c>
      <c r="G17" s="12">
        <v>5</v>
      </c>
      <c r="H17" s="12">
        <v>5</v>
      </c>
      <c r="I17" s="6"/>
    </row>
    <row r="18" spans="1:9" s="7" customFormat="1" ht="152.65" customHeight="1" x14ac:dyDescent="0.15">
      <c r="A18" s="20"/>
      <c r="B18" s="20"/>
      <c r="C18" s="6" t="s">
        <v>64</v>
      </c>
      <c r="D18" s="29" t="s">
        <v>42</v>
      </c>
      <c r="E18" s="6" t="s">
        <v>43</v>
      </c>
      <c r="F18" s="6" t="s">
        <v>43</v>
      </c>
      <c r="G18" s="12">
        <v>13</v>
      </c>
      <c r="H18" s="12">
        <v>13</v>
      </c>
      <c r="I18" s="6"/>
    </row>
    <row r="19" spans="1:9" s="7" customFormat="1" ht="41.45" customHeight="1" x14ac:dyDescent="0.15">
      <c r="A19" s="20"/>
      <c r="B19" s="20"/>
      <c r="C19" s="20" t="s">
        <v>65</v>
      </c>
      <c r="D19" s="29" t="s">
        <v>44</v>
      </c>
      <c r="E19" s="6" t="s">
        <v>43</v>
      </c>
      <c r="F19" s="6" t="s">
        <v>43</v>
      </c>
      <c r="G19" s="12">
        <v>6</v>
      </c>
      <c r="H19" s="12">
        <v>6</v>
      </c>
      <c r="I19" s="6"/>
    </row>
    <row r="20" spans="1:9" s="7" customFormat="1" ht="38.1" customHeight="1" x14ac:dyDescent="0.15">
      <c r="A20" s="20"/>
      <c r="B20" s="20"/>
      <c r="C20" s="20"/>
      <c r="D20" s="29" t="s">
        <v>45</v>
      </c>
      <c r="E20" s="6" t="s">
        <v>43</v>
      </c>
      <c r="F20" s="6" t="s">
        <v>43</v>
      </c>
      <c r="G20" s="12">
        <v>6</v>
      </c>
      <c r="H20" s="12">
        <v>6</v>
      </c>
      <c r="I20" s="6"/>
    </row>
    <row r="21" spans="1:9" s="7" customFormat="1" ht="38.65" customHeight="1" x14ac:dyDescent="0.15">
      <c r="A21" s="20"/>
      <c r="B21" s="20"/>
      <c r="C21" s="6" t="s">
        <v>66</v>
      </c>
      <c r="D21" s="29" t="s">
        <v>29</v>
      </c>
      <c r="E21" s="6" t="s">
        <v>46</v>
      </c>
      <c r="F21" s="6" t="s">
        <v>62</v>
      </c>
      <c r="G21" s="12">
        <v>10</v>
      </c>
      <c r="H21" s="12">
        <v>10</v>
      </c>
      <c r="I21" s="6"/>
    </row>
    <row r="22" spans="1:9" s="7" customFormat="1" ht="48" customHeight="1" x14ac:dyDescent="0.15">
      <c r="A22" s="20"/>
      <c r="B22" s="20" t="s">
        <v>30</v>
      </c>
      <c r="C22" s="25" t="s">
        <v>61</v>
      </c>
      <c r="D22" s="28" t="s">
        <v>47</v>
      </c>
      <c r="E22" s="16" t="s">
        <v>48</v>
      </c>
      <c r="F22" s="16" t="s">
        <v>48</v>
      </c>
      <c r="G22" s="12">
        <v>10</v>
      </c>
      <c r="H22" s="12">
        <v>9</v>
      </c>
      <c r="I22" s="6" t="s">
        <v>59</v>
      </c>
    </row>
    <row r="23" spans="1:9" s="7" customFormat="1" ht="56.65" customHeight="1" x14ac:dyDescent="0.15">
      <c r="A23" s="20"/>
      <c r="B23" s="20"/>
      <c r="C23" s="26"/>
      <c r="D23" s="28" t="s">
        <v>49</v>
      </c>
      <c r="E23" s="16" t="s">
        <v>50</v>
      </c>
      <c r="F23" s="6" t="s">
        <v>51</v>
      </c>
      <c r="G23" s="12">
        <v>10</v>
      </c>
      <c r="H23" s="12">
        <v>9</v>
      </c>
      <c r="I23" s="6" t="s">
        <v>59</v>
      </c>
    </row>
    <row r="24" spans="1:9" s="7" customFormat="1" ht="65.099999999999994" customHeight="1" x14ac:dyDescent="0.15">
      <c r="A24" s="20"/>
      <c r="B24" s="20"/>
      <c r="C24" s="26"/>
      <c r="D24" s="28" t="s">
        <v>52</v>
      </c>
      <c r="E24" s="16" t="s">
        <v>53</v>
      </c>
      <c r="F24" s="6" t="s">
        <v>54</v>
      </c>
      <c r="G24" s="12">
        <v>10</v>
      </c>
      <c r="H24" s="12">
        <v>9</v>
      </c>
      <c r="I24" s="6" t="s">
        <v>59</v>
      </c>
    </row>
    <row r="25" spans="1:9" s="7" customFormat="1" ht="69.75" customHeight="1" x14ac:dyDescent="0.15">
      <c r="A25" s="20"/>
      <c r="B25" s="20"/>
      <c r="C25" s="27"/>
      <c r="D25" s="28" t="s">
        <v>55</v>
      </c>
      <c r="E25" s="16" t="s">
        <v>56</v>
      </c>
      <c r="F25" s="6" t="s">
        <v>31</v>
      </c>
      <c r="G25" s="12">
        <v>10</v>
      </c>
      <c r="H25" s="12">
        <v>8</v>
      </c>
      <c r="I25" s="6" t="s">
        <v>59</v>
      </c>
    </row>
    <row r="26" spans="1:9" s="7" customFormat="1" ht="20.65" customHeight="1" x14ac:dyDescent="0.15">
      <c r="A26" s="20" t="s">
        <v>32</v>
      </c>
      <c r="B26" s="20"/>
      <c r="C26" s="20"/>
      <c r="D26" s="20"/>
      <c r="E26" s="20"/>
      <c r="F26" s="20"/>
      <c r="G26" s="17"/>
      <c r="H26" s="17">
        <f>I8+SUM(H15:H25)</f>
        <v>94.98712199266987</v>
      </c>
      <c r="I26" s="6"/>
    </row>
  </sheetData>
  <mergeCells count="27">
    <mergeCell ref="A26:F26"/>
    <mergeCell ref="A7:B7"/>
    <mergeCell ref="A8:B8"/>
    <mergeCell ref="A9:B9"/>
    <mergeCell ref="A10:B10"/>
    <mergeCell ref="A11:B11"/>
    <mergeCell ref="A12:A13"/>
    <mergeCell ref="A14:A25"/>
    <mergeCell ref="B15:B21"/>
    <mergeCell ref="B22:B25"/>
    <mergeCell ref="C15:C17"/>
    <mergeCell ref="C19:C20"/>
    <mergeCell ref="B12:E12"/>
    <mergeCell ref="C22:C25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2023-05-15T09:44:15Z</cp:lastPrinted>
  <dcterms:created xsi:type="dcterms:W3CDTF">2018-03-28T06:56:00Z</dcterms:created>
  <dcterms:modified xsi:type="dcterms:W3CDTF">2023-05-15T09:44:21Z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40CD30E4D0574C2C8B0AADC70BE2CF9E_12</vt:lpwstr>
  </property>
</Properties>
</file>