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12.综合类 " sheetId="41" r:id="rId1"/>
  </sheets>
  <definedNames>
    <definedName name="_xlnm.Print_Area" localSheetId="0">'12.综合类 '!$A$1:$I$30</definedName>
  </definedNames>
  <calcPr calcId="144525"/>
</workbook>
</file>

<file path=xl/calcChain.xml><?xml version="1.0" encoding="utf-8"?>
<calcChain xmlns="http://schemas.openxmlformats.org/spreadsheetml/2006/main">
  <c r="H30" i="41" l="1"/>
  <c r="H8" i="41" l="1"/>
  <c r="I8" i="41" s="1"/>
</calcChain>
</file>

<file path=xl/sharedStrings.xml><?xml version="1.0" encoding="utf-8"?>
<sst xmlns="http://schemas.openxmlformats.org/spreadsheetml/2006/main" count="98" uniqueCount="80">
  <si>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</si>
  <si>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</si>
  <si>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</si>
  <si>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</si>
  <si>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</si>
  <si>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</si>
  <si>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项目负责人</t>
  </si>
  <si>
    <t>黄伟</t>
  </si>
  <si>
    <t>联系电话</t>
  </si>
  <si>
    <t>项目资金</t>
  </si>
  <si>
    <t>365万元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</si>
  <si>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</si>
  <si>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</si>
  <si>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</si>
  <si>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</si>
  <si>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</si>
  <si>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</si>
  <si>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</si>
  <si>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</si>
  <si>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</si>
  <si>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</si>
  <si>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</si>
  <si>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</si>
  <si>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</si>
  <si>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</si>
  <si>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</si>
  <si>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（1）组织招标工作并签订合同；（2）确定工作目标、大纲、主要研究内容及范围，完成项目大纲报告，通过大纲评审；（3）完成初步成果相关材料，通过初步成果评审。</t>
  </si>
  <si>
    <t>绩效指标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</si>
  <si>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</si>
  <si>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</si>
  <si>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</si>
  <si>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</si>
  <si>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</si>
  <si>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</si>
  <si>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</si>
  <si>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</si>
  <si>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</si>
  <si>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</si>
  <si>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</si>
  <si>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
（40分）</t>
  </si>
  <si>
    <t>社会效益</t>
  </si>
  <si>
    <t>社会影响力得到提升。</t>
  </si>
  <si>
    <t>可持续效益</t>
  </si>
  <si>
    <t>对本行业未来可持续发展的影响得到提升。</t>
  </si>
  <si>
    <t>总分</t>
  </si>
  <si>
    <t>城市轨道交通既有线跨线运行关键设备改造技术与评估体系研究</t>
    <phoneticPr fontId="13" type="noConversion"/>
  </si>
  <si>
    <t>北京市交通委员会</t>
    <phoneticPr fontId="13" type="noConversion"/>
  </si>
  <si>
    <t xml:space="preserve">2022年课题研究的内容：
（1）2022年1月-6月，确定工作目标、大纲、主要研究内容及范围
（2）2022年7月-9月，开展国内外案例资料收集、案例分析、数据统计等工作，深入开展课题相关研究工作。
（3）2022年10月-12月，编制报告，形成初步成果文件。课题研究的成果：《研究报告》初稿；《跨线运行客流需求评价指标体系及标准体系》初稿。 </t>
    <phoneticPr fontId="13" type="noConversion"/>
  </si>
  <si>
    <t>调研城市</t>
  </si>
  <si>
    <t>专家咨询会</t>
  </si>
  <si>
    <t>研究报告：完成项目《研究报告》初稿</t>
  </si>
  <si>
    <t>体系标准：完成跨线运行客流需求评价指标体系及标准》初稿</t>
  </si>
  <si>
    <t>调研报告</t>
  </si>
  <si>
    <t>3座</t>
    <phoneticPr fontId="13" type="noConversion"/>
  </si>
  <si>
    <t>1次</t>
    <phoneticPr fontId="13" type="noConversion"/>
  </si>
  <si>
    <t>1份</t>
    <phoneticPr fontId="13" type="noConversion"/>
  </si>
  <si>
    <t>1套</t>
    <phoneticPr fontId="13" type="noConversion"/>
  </si>
  <si>
    <t>3篇</t>
    <phoneticPr fontId="13" type="noConversion"/>
  </si>
  <si>
    <t>研究成果评审合格率</t>
  </si>
  <si>
    <t>调查数据有效率</t>
  </si>
  <si>
    <t>≥95%</t>
    <phoneticPr fontId="13" type="noConversion"/>
  </si>
  <si>
    <t>开题评审</t>
  </si>
  <si>
    <t>资金支付进度</t>
  </si>
  <si>
    <t>项目实施进度</t>
  </si>
  <si>
    <t>2022年11月前，完成开题评审</t>
  </si>
  <si>
    <t>2022年12月前完成支付221.3472万元。</t>
  </si>
  <si>
    <t>2022年6月前开始前期准备工作； 在2022年12月前完成调研，并开始初步成果编制工作。</t>
  </si>
  <si>
    <t>221.3472万元</t>
    <phoneticPr fontId="13" type="noConversion"/>
  </si>
  <si>
    <t>109.5万元</t>
    <phoneticPr fontId="13" type="noConversion"/>
  </si>
  <si>
    <t>经济效益</t>
    <phoneticPr fontId="13" type="noConversion"/>
  </si>
  <si>
    <t>提高乘客出行效率，减少出行时间和换乘成次数，提升出行体验，满足乘客“快速”、“直达”的出行需要</t>
  </si>
  <si>
    <t>进一步提升客流吸引力，从而提高城轨交通的经济效益，减少财政补贴；可提升线网运输效率，有利于全网车站、车辆、信号、供电、车场等资源的共享，有利于降本增效。通过开发多媒体智能行车调度操作系统，可以极大减少行车调度员的操作复杂度、减少人员技术培训的费用</t>
  </si>
  <si>
    <t>为后续的城市轨道交通既有线跨线运营改造提供支撑和保障，进一步强化北京市在轨道交通运营组织、跨线改造、功能提升等方面的知识储备；本项目的研究成果还可结合工程实践进一步梳理总结，形成相应的标准规范，为行业后续相关工作的开展提供通用性的指导，解决超大城市关键难题，逐步推广至全国，助力交通强国的建设</t>
  </si>
  <si>
    <t>效益指标
（30分）</t>
    <phoneticPr fontId="13" type="noConversion"/>
  </si>
  <si>
    <t>服务对象
满意度指标（10分）</t>
  </si>
  <si>
    <t>成果应用单位满意度</t>
  </si>
  <si>
    <t>≥90%</t>
    <phoneticPr fontId="13" type="noConversion"/>
  </si>
  <si>
    <t>支撑资料不充分</t>
    <phoneticPr fontId="13" type="noConversion"/>
  </si>
  <si>
    <t>2023年4月前完成支付109.5万元。</t>
    <phoneticPr fontId="13" type="noConversion"/>
  </si>
  <si>
    <t>基本达到预期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</si>
</sst>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9" fillId="0" borderId="0" applyFont="0" applyFill="0" applyBorder="0" applyAlignment="0" applyProtection="0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78" fontId="14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left" vertical="center" wrapText="1"/>
    </xf>
    <xf numFmtId="9" fontId="16" fillId="0" borderId="2" xfId="9" applyNumberFormat="1" applyFont="1" applyFill="1" applyBorder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 wrapText="1"/>
    </xf>
    <xf numFmtId="49" fontId="16" fillId="0" borderId="2" xfId="4" applyNumberFormat="1" applyFont="1" applyFill="1" applyBorder="1" applyAlignment="1">
      <alignment horizontal="left" vertical="center" wrapText="1"/>
    </xf>
    <xf numFmtId="0" fontId="16" fillId="0" borderId="2" xfId="9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topLeftCell="A26" zoomScale="60" zoomScaleNormal="100" workbookViewId="0">
      <selection activeCell="E24" sqref="E2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8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9.25" customWidth="1"/>
  </cols>
  <sheetData>
    <row r="1" spans="1:9" s="1" customFormat="1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5" t="s">
        <v>2</v>
      </c>
      <c r="B4" s="25"/>
      <c r="C4" s="25" t="s">
        <v>45</v>
      </c>
      <c r="D4" s="25"/>
      <c r="E4" s="25"/>
      <c r="F4" s="25"/>
      <c r="G4" s="25"/>
      <c r="H4" s="25"/>
      <c r="I4" s="25"/>
    </row>
    <row r="5" spans="1:9" s="3" customFormat="1" ht="21" customHeight="1">
      <c r="A5" s="25" t="s">
        <v>3</v>
      </c>
      <c r="B5" s="25"/>
      <c r="C5" s="25" t="s">
        <v>4</v>
      </c>
      <c r="D5" s="25"/>
      <c r="E5" s="25"/>
      <c r="F5" s="13" t="s">
        <v>5</v>
      </c>
      <c r="G5" s="25" t="s">
        <v>46</v>
      </c>
      <c r="H5" s="25"/>
      <c r="I5" s="25"/>
    </row>
    <row r="6" spans="1:9" s="4" customFormat="1">
      <c r="A6" s="26" t="s">
        <v>6</v>
      </c>
      <c r="B6" s="26"/>
      <c r="C6" s="26" t="s">
        <v>7</v>
      </c>
      <c r="D6" s="26"/>
      <c r="E6" s="26"/>
      <c r="F6" s="14" t="s">
        <v>8</v>
      </c>
      <c r="G6" s="26">
        <v>57070638</v>
      </c>
      <c r="H6" s="26"/>
      <c r="I6" s="26"/>
    </row>
    <row r="7" spans="1:9" s="3" customFormat="1">
      <c r="A7" s="25" t="s">
        <v>9</v>
      </c>
      <c r="B7" s="25"/>
      <c r="C7" s="13" t="s">
        <v>10</v>
      </c>
      <c r="D7" s="12" t="s">
        <v>11</v>
      </c>
      <c r="E7" s="13" t="s">
        <v>12</v>
      </c>
      <c r="F7" s="13" t="s">
        <v>13</v>
      </c>
      <c r="G7" s="13" t="s">
        <v>14</v>
      </c>
      <c r="H7" s="13" t="s">
        <v>15</v>
      </c>
      <c r="I7" s="12" t="s">
        <v>16</v>
      </c>
    </row>
    <row r="8" spans="1:9" s="3" customFormat="1" ht="13.5" customHeight="1">
      <c r="A8" s="25" t="s">
        <v>17</v>
      </c>
      <c r="B8" s="25"/>
      <c r="C8" s="15" t="s">
        <v>18</v>
      </c>
      <c r="D8" s="12">
        <v>368.23534999999998</v>
      </c>
      <c r="E8" s="16">
        <v>221.34719999999999</v>
      </c>
      <c r="F8" s="13">
        <v>109.5</v>
      </c>
      <c r="G8" s="13">
        <v>10</v>
      </c>
      <c r="H8" s="17">
        <f>+F8/E8</f>
        <v>0.49469792253979272</v>
      </c>
      <c r="I8" s="21">
        <f>G8*H8</f>
        <v>4.9469792253979268</v>
      </c>
    </row>
    <row r="9" spans="1:9" s="3" customFormat="1" ht="13.5" customHeight="1">
      <c r="A9" s="27"/>
      <c r="B9" s="27"/>
      <c r="C9" s="15" t="s">
        <v>19</v>
      </c>
      <c r="D9" s="12">
        <v>368.23534999999998</v>
      </c>
      <c r="E9" s="16">
        <v>221.34719999999999</v>
      </c>
      <c r="F9" s="13">
        <v>109.5</v>
      </c>
      <c r="G9" s="13" t="s">
        <v>20</v>
      </c>
      <c r="H9" s="12"/>
      <c r="I9" s="12" t="s">
        <v>20</v>
      </c>
    </row>
    <row r="10" spans="1:9" s="3" customFormat="1" ht="13.5" customHeight="1">
      <c r="A10" s="27"/>
      <c r="B10" s="27"/>
      <c r="C10" s="15" t="s">
        <v>21</v>
      </c>
      <c r="D10" s="12"/>
      <c r="E10" s="12"/>
      <c r="F10" s="13"/>
      <c r="G10" s="13" t="s">
        <v>20</v>
      </c>
      <c r="H10" s="12"/>
      <c r="I10" s="12" t="s">
        <v>20</v>
      </c>
    </row>
    <row r="11" spans="1:9" s="3" customFormat="1">
      <c r="A11" s="27"/>
      <c r="B11" s="27"/>
      <c r="C11" s="15" t="s">
        <v>22</v>
      </c>
      <c r="D11" s="12"/>
      <c r="E11" s="12"/>
      <c r="F11" s="13"/>
      <c r="G11" s="13" t="s">
        <v>20</v>
      </c>
      <c r="H11" s="12"/>
      <c r="I11" s="12" t="s">
        <v>20</v>
      </c>
    </row>
    <row r="12" spans="1:9" s="3" customFormat="1" ht="18" customHeight="1">
      <c r="A12" s="25" t="s">
        <v>23</v>
      </c>
      <c r="B12" s="25" t="s">
        <v>24</v>
      </c>
      <c r="C12" s="25"/>
      <c r="D12" s="25"/>
      <c r="E12" s="25"/>
      <c r="F12" s="25" t="s">
        <v>25</v>
      </c>
      <c r="G12" s="25"/>
      <c r="H12" s="25"/>
      <c r="I12" s="25"/>
    </row>
    <row r="13" spans="1:9" s="3" customFormat="1" ht="82.5" customHeight="1">
      <c r="A13" s="25"/>
      <c r="B13" s="33" t="s">
        <v>47</v>
      </c>
      <c r="C13" s="28"/>
      <c r="D13" s="28"/>
      <c r="E13" s="29"/>
      <c r="F13" s="30" t="s">
        <v>26</v>
      </c>
      <c r="G13" s="28"/>
      <c r="H13" s="28"/>
      <c r="I13" s="29"/>
    </row>
    <row r="14" spans="1:9" s="3" customFormat="1" ht="42" customHeight="1">
      <c r="A14" s="35" t="s">
        <v>27</v>
      </c>
      <c r="B14" s="12"/>
      <c r="C14" s="12" t="s">
        <v>28</v>
      </c>
      <c r="D14" s="13" t="s">
        <v>29</v>
      </c>
      <c r="E14" s="12" t="s">
        <v>30</v>
      </c>
      <c r="F14" s="12" t="s">
        <v>31</v>
      </c>
      <c r="G14" s="13" t="s">
        <v>14</v>
      </c>
      <c r="H14" s="13" t="s">
        <v>16</v>
      </c>
      <c r="I14" s="12" t="s">
        <v>32</v>
      </c>
    </row>
    <row r="15" spans="1:9" s="3" customFormat="1">
      <c r="A15" s="36"/>
      <c r="B15" s="25" t="s">
        <v>33</v>
      </c>
      <c r="C15" s="25" t="s">
        <v>34</v>
      </c>
      <c r="D15" s="38" t="s">
        <v>48</v>
      </c>
      <c r="E15" s="39" t="s">
        <v>53</v>
      </c>
      <c r="F15" s="39" t="s">
        <v>53</v>
      </c>
      <c r="G15" s="41">
        <v>3</v>
      </c>
      <c r="H15" s="41">
        <v>3</v>
      </c>
      <c r="I15" s="12"/>
    </row>
    <row r="16" spans="1:9" s="3" customFormat="1">
      <c r="A16" s="36"/>
      <c r="B16" s="25"/>
      <c r="C16" s="25"/>
      <c r="D16" s="38" t="s">
        <v>49</v>
      </c>
      <c r="E16" s="39" t="s">
        <v>54</v>
      </c>
      <c r="F16" s="39" t="s">
        <v>54</v>
      </c>
      <c r="G16" s="41">
        <v>3</v>
      </c>
      <c r="H16" s="41">
        <v>3</v>
      </c>
      <c r="I16" s="12"/>
    </row>
    <row r="17" spans="1:9" s="3" customFormat="1" ht="25.5">
      <c r="A17" s="36"/>
      <c r="B17" s="25"/>
      <c r="C17" s="25"/>
      <c r="D17" s="38" t="s">
        <v>50</v>
      </c>
      <c r="E17" s="39" t="s">
        <v>55</v>
      </c>
      <c r="F17" s="39" t="s">
        <v>55</v>
      </c>
      <c r="G17" s="41">
        <v>3</v>
      </c>
      <c r="H17" s="41">
        <v>3</v>
      </c>
      <c r="I17" s="12"/>
    </row>
    <row r="18" spans="1:9" s="3" customFormat="1" ht="38.25">
      <c r="A18" s="36"/>
      <c r="B18" s="25"/>
      <c r="C18" s="25"/>
      <c r="D18" s="38" t="s">
        <v>51</v>
      </c>
      <c r="E18" s="39" t="s">
        <v>56</v>
      </c>
      <c r="F18" s="39" t="s">
        <v>56</v>
      </c>
      <c r="G18" s="41">
        <v>3</v>
      </c>
      <c r="H18" s="41">
        <v>3</v>
      </c>
      <c r="I18" s="12"/>
    </row>
    <row r="19" spans="1:9" s="3" customFormat="1">
      <c r="A19" s="36"/>
      <c r="B19" s="25"/>
      <c r="C19" s="25"/>
      <c r="D19" s="38" t="s">
        <v>52</v>
      </c>
      <c r="E19" s="39" t="s">
        <v>57</v>
      </c>
      <c r="F19" s="39" t="s">
        <v>57</v>
      </c>
      <c r="G19" s="41">
        <v>3</v>
      </c>
      <c r="H19" s="41">
        <v>3</v>
      </c>
      <c r="I19" s="12"/>
    </row>
    <row r="20" spans="1:9" s="3" customFormat="1">
      <c r="A20" s="36"/>
      <c r="B20" s="25"/>
      <c r="C20" s="25" t="s">
        <v>35</v>
      </c>
      <c r="D20" s="42" t="s">
        <v>58</v>
      </c>
      <c r="E20" s="43">
        <v>1</v>
      </c>
      <c r="F20" s="43">
        <v>1</v>
      </c>
      <c r="G20" s="41">
        <v>6.5</v>
      </c>
      <c r="H20" s="41">
        <v>6.5</v>
      </c>
      <c r="I20" s="12"/>
    </row>
    <row r="21" spans="1:9" s="3" customFormat="1">
      <c r="A21" s="36"/>
      <c r="B21" s="25"/>
      <c r="C21" s="25"/>
      <c r="D21" s="42" t="s">
        <v>59</v>
      </c>
      <c r="E21" s="44" t="s">
        <v>60</v>
      </c>
      <c r="F21" s="44" t="s">
        <v>60</v>
      </c>
      <c r="G21" s="41">
        <v>6.5</v>
      </c>
      <c r="H21" s="41">
        <v>6.5</v>
      </c>
      <c r="I21" s="12"/>
    </row>
    <row r="22" spans="1:9" s="3" customFormat="1" ht="38.25">
      <c r="A22" s="36"/>
      <c r="B22" s="25"/>
      <c r="C22" s="25" t="s">
        <v>36</v>
      </c>
      <c r="D22" s="38" t="s">
        <v>61</v>
      </c>
      <c r="E22" s="40" t="s">
        <v>64</v>
      </c>
      <c r="F22" s="40" t="s">
        <v>64</v>
      </c>
      <c r="G22" s="41">
        <v>4</v>
      </c>
      <c r="H22" s="41">
        <v>4</v>
      </c>
      <c r="I22" s="12"/>
    </row>
    <row r="23" spans="1:9" s="3" customFormat="1" ht="38.25">
      <c r="A23" s="36"/>
      <c r="B23" s="25"/>
      <c r="C23" s="25"/>
      <c r="D23" s="38" t="s">
        <v>62</v>
      </c>
      <c r="E23" s="40" t="s">
        <v>65</v>
      </c>
      <c r="F23" s="40" t="s">
        <v>78</v>
      </c>
      <c r="G23" s="41">
        <v>4</v>
      </c>
      <c r="H23" s="41">
        <v>2</v>
      </c>
      <c r="I23" s="12"/>
    </row>
    <row r="24" spans="1:9" s="3" customFormat="1" ht="89.25">
      <c r="A24" s="36"/>
      <c r="B24" s="25"/>
      <c r="C24" s="25"/>
      <c r="D24" s="38" t="s">
        <v>63</v>
      </c>
      <c r="E24" s="40" t="s">
        <v>66</v>
      </c>
      <c r="F24" s="40" t="s">
        <v>66</v>
      </c>
      <c r="G24" s="41">
        <v>4</v>
      </c>
      <c r="H24" s="41">
        <v>4</v>
      </c>
      <c r="I24" s="12"/>
    </row>
    <row r="25" spans="1:9" s="3" customFormat="1" ht="25.5">
      <c r="A25" s="36"/>
      <c r="B25" s="25"/>
      <c r="C25" s="18" t="s">
        <v>37</v>
      </c>
      <c r="D25" s="45" t="s">
        <v>38</v>
      </c>
      <c r="E25" s="40" t="s">
        <v>67</v>
      </c>
      <c r="F25" s="40" t="s">
        <v>68</v>
      </c>
      <c r="G25" s="41">
        <v>10</v>
      </c>
      <c r="H25" s="41">
        <v>10</v>
      </c>
      <c r="I25" s="12"/>
    </row>
    <row r="26" spans="1:9" s="3" customFormat="1" ht="77.25" customHeight="1">
      <c r="A26" s="36"/>
      <c r="B26" s="35" t="s">
        <v>39</v>
      </c>
      <c r="C26" s="25" t="s">
        <v>73</v>
      </c>
      <c r="D26" s="38" t="s">
        <v>40</v>
      </c>
      <c r="E26" s="46" t="s">
        <v>70</v>
      </c>
      <c r="F26" s="46" t="s">
        <v>41</v>
      </c>
      <c r="G26" s="41">
        <v>10</v>
      </c>
      <c r="H26" s="41">
        <v>9</v>
      </c>
      <c r="I26" s="12" t="s">
        <v>77</v>
      </c>
    </row>
    <row r="27" spans="1:9" s="3" customFormat="1" ht="177.75" customHeight="1">
      <c r="A27" s="36"/>
      <c r="B27" s="36"/>
      <c r="C27" s="25"/>
      <c r="D27" s="38" t="s">
        <v>69</v>
      </c>
      <c r="E27" s="46" t="s">
        <v>71</v>
      </c>
      <c r="F27" s="46" t="s">
        <v>79</v>
      </c>
      <c r="G27" s="41">
        <v>10</v>
      </c>
      <c r="H27" s="41">
        <v>8</v>
      </c>
      <c r="I27" s="12" t="s">
        <v>77</v>
      </c>
    </row>
    <row r="28" spans="1:9" s="3" customFormat="1" ht="191.25">
      <c r="A28" s="36"/>
      <c r="B28" s="36"/>
      <c r="C28" s="25"/>
      <c r="D28" s="38" t="s">
        <v>42</v>
      </c>
      <c r="E28" s="46" t="s">
        <v>72</v>
      </c>
      <c r="F28" s="46" t="s">
        <v>43</v>
      </c>
      <c r="G28" s="41">
        <v>10</v>
      </c>
      <c r="H28" s="41">
        <v>8</v>
      </c>
      <c r="I28" s="12" t="s">
        <v>77</v>
      </c>
    </row>
    <row r="29" spans="1:9" s="3" customFormat="1" ht="25.5">
      <c r="A29" s="37"/>
      <c r="B29" s="37"/>
      <c r="C29" s="12" t="s">
        <v>74</v>
      </c>
      <c r="D29" s="38" t="s">
        <v>75</v>
      </c>
      <c r="E29" s="46" t="s">
        <v>76</v>
      </c>
      <c r="F29" s="46"/>
      <c r="G29" s="41">
        <v>10</v>
      </c>
      <c r="H29" s="41">
        <v>10</v>
      </c>
      <c r="I29" s="12" t="s">
        <v>77</v>
      </c>
    </row>
    <row r="30" spans="1:9" s="3" customFormat="1" ht="14.25">
      <c r="A30" s="25" t="s">
        <v>44</v>
      </c>
      <c r="B30" s="25"/>
      <c r="C30" s="25"/>
      <c r="D30" s="25"/>
      <c r="E30" s="25"/>
      <c r="F30" s="25"/>
      <c r="G30" s="16"/>
      <c r="H30" s="34">
        <f>SUM(H15:H29)+I8</f>
        <v>87.946979225397925</v>
      </c>
      <c r="I30" s="22"/>
    </row>
    <row r="31" spans="1:9" s="5" customFormat="1" ht="14.25">
      <c r="A31" s="31"/>
      <c r="B31" s="31"/>
      <c r="C31" s="31"/>
      <c r="D31" s="31"/>
      <c r="E31" s="31"/>
      <c r="F31" s="31"/>
      <c r="G31" s="31"/>
    </row>
    <row r="32" spans="1:9" s="6" customFormat="1" ht="14.25">
      <c r="A32" s="32"/>
      <c r="B32" s="32"/>
      <c r="C32" s="32"/>
      <c r="D32" s="32"/>
      <c r="E32" s="32"/>
      <c r="F32" s="32"/>
      <c r="G32" s="32"/>
    </row>
    <row r="33" spans="1:7" s="6" customFormat="1" ht="14.25">
      <c r="A33" s="32"/>
      <c r="B33" s="32"/>
      <c r="C33" s="32"/>
      <c r="D33" s="32"/>
      <c r="E33" s="32"/>
      <c r="F33" s="32"/>
      <c r="G33" s="32"/>
    </row>
    <row r="34" spans="1:7" s="6" customFormat="1" ht="14.25">
      <c r="A34" s="31"/>
      <c r="B34" s="31"/>
      <c r="C34" s="31"/>
      <c r="D34" s="31"/>
      <c r="E34" s="31"/>
      <c r="F34" s="31"/>
      <c r="G34" s="31"/>
    </row>
    <row r="35" spans="1:7" s="6" customFormat="1" ht="14.25">
      <c r="D35" s="19"/>
      <c r="E35" s="19"/>
      <c r="G35" s="20"/>
    </row>
  </sheetData>
  <mergeCells count="32">
    <mergeCell ref="A31:G31"/>
    <mergeCell ref="A32:G32"/>
    <mergeCell ref="A33:G33"/>
    <mergeCell ref="A34:G34"/>
    <mergeCell ref="A12:A13"/>
    <mergeCell ref="B15:B25"/>
    <mergeCell ref="C15:C19"/>
    <mergeCell ref="C20:C21"/>
    <mergeCell ref="C22:C24"/>
    <mergeCell ref="C26:C28"/>
    <mergeCell ref="A14:A29"/>
    <mergeCell ref="B26:B29"/>
    <mergeCell ref="B12:E12"/>
    <mergeCell ref="F12:I12"/>
    <mergeCell ref="B13:E13"/>
    <mergeCell ref="F13:I13"/>
    <mergeCell ref="A30:F30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2023-05-07T03:22:36Z</cp:lastPrinted>
  <dcterms:created xsi:type="dcterms:W3CDTF">2018-03-28T06:56:00Z</dcterms:created>
  <dcterms:modified xsi:type="dcterms:W3CDTF">2023-05-07T03:22:38Z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80D38088745B46D48004A432BB31029C</vt:lpwstr>
  </property>
</Properties>
</file>