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8D36E59C-D6DA-4612-8892-A6B7FC8E0072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8" i="32" s="1"/>
</calcChain>
</file>

<file path=xl/sharedStrings.xml><?xml version="1.0" encoding="utf-8"?>
<sst xmlns="http://schemas.openxmlformats.org/spreadsheetml/2006/main" count="87" uniqueCount="66">
  <si>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</si>
  <si>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</si>
  <si>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</si>
  <si>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</si>
  <si>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</si>
  <si>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</si>
  <si>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</si>
  <si>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</si>
  <si>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</si>
  <si>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</si>
  <si>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</si>
  <si>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</si>
  <si>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</si>
  <si>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</si>
  <si>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</si>
  <si>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</si>
  <si>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</si>
  <si>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</si>
  <si>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</si>
  <si>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</si>
  <si>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</si>
  <si>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</si>
  <si>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</si>
  <si>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</si>
  <si>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</si>
  <si>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</si>
  <si>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</si>
  <si>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</si>
  <si>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</si>
  <si>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</si>
  <si>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</si>
  <si>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</si>
  <si>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</si>
  <si>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</si>
  <si>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</si>
  <si>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</si>
  <si>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</si>
  <si>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</si>
  <si>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</si>
  <si>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隰文博</t>
  </si>
  <si>
    <t>项目全长约27公里，按照高速公路标准建设，全线设收费站1处，互通式立交5座，同步建设管理中心、养护工区、绿化、环保等配套工程。</t>
  </si>
  <si>
    <t>完成2022年度公路建设任务</t>
  </si>
  <si>
    <t>完成高速公路改造建设里程</t>
  </si>
  <si>
    <t>27公里</t>
  </si>
  <si>
    <t>2022年工程推进</t>
  </si>
  <si>
    <t>桥梁工程基础、下部结构及上部结构施工完成，路基土石方填筑施工完成，路面工程施工，形象进度达到80%。</t>
  </si>
  <si>
    <t>桥梁工程基础、下部结构及上部结构施工完成，路基土石方填筑施工完成，路面工程施工，形象进度达到99%。</t>
  </si>
  <si>
    <t>资金使用合规性</t>
  </si>
  <si>
    <t>是</t>
  </si>
  <si>
    <t>完工项目验收合格率</t>
  </si>
  <si>
    <t>按期完成资金拨付</t>
  </si>
  <si>
    <t>工程进度符合计划要求</t>
  </si>
  <si>
    <t>中央投资不超批复</t>
  </si>
  <si>
    <t>199328万元</t>
  </si>
  <si>
    <t>对交通通行能力的改善、公路安全水平</t>
  </si>
  <si>
    <t>提升</t>
  </si>
  <si>
    <t>对京津冀地区经济协同发展的促进作用</t>
  </si>
  <si>
    <t>明显</t>
  </si>
  <si>
    <t>新建项目适应未来一定时期内交通需求</t>
  </si>
  <si>
    <t>交通建设符合环评审批要求</t>
  </si>
  <si>
    <t>符合</t>
  </si>
  <si>
    <t>群众满意度</t>
  </si>
  <si>
    <t>≥80%</t>
  </si>
  <si>
    <t>京雄高速公路（北京段）工程</t>
    <phoneticPr fontId="11" type="noConversion"/>
  </si>
  <si>
    <t>北京市交通委员会</t>
    <phoneticPr fontId="11" type="noConversion"/>
  </si>
  <si>
    <t>支撑依据不足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</si>
</sst>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tabSelected="1" zoomScale="90" zoomScaleNormal="90" workbookViewId="0">
      <selection activeCell="C20" sqref="C20:C21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4" customWidth="1"/>
    <col min="5" max="5" width="19.6328125" style="4" customWidth="1"/>
    <col min="6" max="6" width="18.36328125" customWidth="1"/>
    <col min="7" max="7" width="11" style="5" customWidth="1"/>
    <col min="8" max="8" width="15.90625" customWidth="1"/>
    <col min="9" max="9" width="24.7265625" customWidth="1"/>
  </cols>
  <sheetData>
    <row r="1" spans="1:9" ht="21">
      <c r="A1" s="19"/>
      <c r="B1" s="19"/>
      <c r="C1" s="19"/>
      <c r="D1" s="19"/>
      <c r="E1" s="19"/>
      <c r="F1" s="19"/>
      <c r="G1" s="19"/>
    </row>
    <row r="2" spans="1:9" s="1" customFormat="1" ht="22.5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0.5" customHeight="1">
      <c r="A4" s="6"/>
      <c r="B4" s="6"/>
      <c r="C4" s="6"/>
      <c r="D4" s="7"/>
      <c r="E4" s="7"/>
      <c r="F4" s="6"/>
      <c r="G4" s="8"/>
    </row>
    <row r="5" spans="1:9" s="3" customFormat="1" ht="19.5" customHeight="1">
      <c r="A5" s="22" t="s">
        <v>2</v>
      </c>
      <c r="B5" s="22"/>
      <c r="C5" s="22" t="s">
        <v>63</v>
      </c>
      <c r="D5" s="22"/>
      <c r="E5" s="22"/>
      <c r="F5" s="22"/>
      <c r="G5" s="22"/>
      <c r="H5" s="22"/>
      <c r="I5" s="22"/>
    </row>
    <row r="6" spans="1:9" s="3" customFormat="1" ht="19.5" customHeight="1">
      <c r="A6" s="22" t="s">
        <v>3</v>
      </c>
      <c r="B6" s="22"/>
      <c r="C6" s="22" t="s">
        <v>64</v>
      </c>
      <c r="D6" s="22"/>
      <c r="E6" s="22"/>
      <c r="F6" s="10" t="s">
        <v>4</v>
      </c>
      <c r="G6" s="22" t="s">
        <v>64</v>
      </c>
      <c r="H6" s="22"/>
      <c r="I6" s="22"/>
    </row>
    <row r="7" spans="1:9" s="3" customFormat="1" ht="19.5" customHeight="1">
      <c r="A7" s="22" t="s">
        <v>5</v>
      </c>
      <c r="B7" s="22"/>
      <c r="C7" s="22" t="s">
        <v>39</v>
      </c>
      <c r="D7" s="22"/>
      <c r="E7" s="22"/>
      <c r="F7" s="10" t="s">
        <v>6</v>
      </c>
      <c r="G7" s="22">
        <v>57078404</v>
      </c>
      <c r="H7" s="22"/>
      <c r="I7" s="22"/>
    </row>
    <row r="8" spans="1:9" s="3" customFormat="1" ht="19.5" customHeight="1">
      <c r="A8" s="22" t="s">
        <v>7</v>
      </c>
      <c r="B8" s="22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9.5" customHeight="1">
      <c r="A9" s="22" t="s">
        <v>14</v>
      </c>
      <c r="B9" s="22"/>
      <c r="C9" s="11" t="s">
        <v>15</v>
      </c>
      <c r="D9" s="9">
        <v>199328</v>
      </c>
      <c r="E9" s="12">
        <v>199328</v>
      </c>
      <c r="F9" s="10">
        <v>199328</v>
      </c>
      <c r="G9" s="10">
        <v>10</v>
      </c>
      <c r="H9" s="13">
        <f>+F9/E9</f>
        <v>1</v>
      </c>
      <c r="I9" s="14">
        <f>G9*H9</f>
        <v>10</v>
      </c>
    </row>
    <row r="10" spans="1:9" s="3" customFormat="1" ht="19.5" customHeight="1">
      <c r="A10" s="29"/>
      <c r="B10" s="29"/>
      <c r="C10" s="11" t="s">
        <v>16</v>
      </c>
      <c r="D10" s="9">
        <v>199328</v>
      </c>
      <c r="E10" s="12">
        <v>199328</v>
      </c>
      <c r="F10" s="10">
        <v>199328</v>
      </c>
      <c r="G10" s="10" t="s">
        <v>17</v>
      </c>
      <c r="H10" s="9"/>
      <c r="I10" s="9" t="s">
        <v>17</v>
      </c>
    </row>
    <row r="11" spans="1:9" s="3" customFormat="1" ht="19.5" customHeight="1">
      <c r="A11" s="29"/>
      <c r="B11" s="29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 ht="19.5" customHeight="1">
      <c r="A12" s="29"/>
      <c r="B12" s="29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9.5" customHeight="1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3" customFormat="1" ht="51.75" customHeight="1">
      <c r="A14" s="22"/>
      <c r="B14" s="26" t="s">
        <v>40</v>
      </c>
      <c r="C14" s="27"/>
      <c r="D14" s="27"/>
      <c r="E14" s="28"/>
      <c r="F14" s="26" t="s">
        <v>41</v>
      </c>
      <c r="G14" s="27"/>
      <c r="H14" s="27"/>
      <c r="I14" s="28"/>
    </row>
    <row r="15" spans="1:9" s="3" customFormat="1" ht="13.5" customHeight="1">
      <c r="A15" s="23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27">
      <c r="A16" s="24"/>
      <c r="B16" s="22" t="s">
        <v>30</v>
      </c>
      <c r="C16" s="22" t="s">
        <v>31</v>
      </c>
      <c r="D16" s="15" t="s">
        <v>42</v>
      </c>
      <c r="E16" s="9" t="s">
        <v>43</v>
      </c>
      <c r="F16" s="9" t="s">
        <v>43</v>
      </c>
      <c r="G16" s="12">
        <v>8</v>
      </c>
      <c r="H16" s="12">
        <v>8</v>
      </c>
      <c r="I16" s="9"/>
    </row>
    <row r="17" spans="1:9" s="3" customFormat="1" ht="107" customHeight="1">
      <c r="A17" s="24"/>
      <c r="B17" s="22"/>
      <c r="C17" s="22"/>
      <c r="D17" s="15" t="s">
        <v>44</v>
      </c>
      <c r="E17" s="9" t="s">
        <v>45</v>
      </c>
      <c r="F17" s="9" t="s">
        <v>46</v>
      </c>
      <c r="G17" s="12">
        <v>7</v>
      </c>
      <c r="H17" s="12">
        <v>7</v>
      </c>
      <c r="I17" s="9"/>
    </row>
    <row r="18" spans="1:9" s="3" customFormat="1" ht="23" customHeight="1">
      <c r="A18" s="24"/>
      <c r="B18" s="22"/>
      <c r="C18" s="22" t="s">
        <v>32</v>
      </c>
      <c r="D18" s="15" t="s">
        <v>47</v>
      </c>
      <c r="E18" s="9" t="s">
        <v>48</v>
      </c>
      <c r="F18" s="9" t="s">
        <v>48</v>
      </c>
      <c r="G18" s="12">
        <v>7</v>
      </c>
      <c r="H18" s="12">
        <v>7</v>
      </c>
      <c r="I18" s="9"/>
    </row>
    <row r="19" spans="1:9" s="3" customFormat="1" ht="27">
      <c r="A19" s="24"/>
      <c r="B19" s="22"/>
      <c r="C19" s="22"/>
      <c r="D19" s="15" t="s">
        <v>49</v>
      </c>
      <c r="E19" s="16">
        <v>1</v>
      </c>
      <c r="F19" s="16">
        <v>1</v>
      </c>
      <c r="G19" s="12">
        <v>6</v>
      </c>
      <c r="H19" s="12">
        <v>6</v>
      </c>
      <c r="I19" s="9"/>
    </row>
    <row r="20" spans="1:9" s="3" customFormat="1" ht="33" customHeight="1">
      <c r="A20" s="24"/>
      <c r="B20" s="22"/>
      <c r="C20" s="22" t="s">
        <v>33</v>
      </c>
      <c r="D20" s="15" t="s">
        <v>50</v>
      </c>
      <c r="E20" s="9" t="s">
        <v>48</v>
      </c>
      <c r="F20" s="9" t="s">
        <v>48</v>
      </c>
      <c r="G20" s="12">
        <v>6</v>
      </c>
      <c r="H20" s="12">
        <v>6</v>
      </c>
      <c r="I20" s="9"/>
    </row>
    <row r="21" spans="1:9" s="3" customFormat="1" ht="33" customHeight="1">
      <c r="A21" s="24"/>
      <c r="B21" s="22"/>
      <c r="C21" s="22"/>
      <c r="D21" s="15" t="s">
        <v>51</v>
      </c>
      <c r="E21" s="9" t="s">
        <v>48</v>
      </c>
      <c r="F21" s="9" t="s">
        <v>48</v>
      </c>
      <c r="G21" s="12">
        <v>6</v>
      </c>
      <c r="H21" s="12">
        <v>6</v>
      </c>
      <c r="I21" s="9"/>
    </row>
    <row r="22" spans="1:9" s="3" customFormat="1" ht="33" customHeight="1">
      <c r="A22" s="24"/>
      <c r="B22" s="22"/>
      <c r="C22" s="9" t="s">
        <v>34</v>
      </c>
      <c r="D22" s="15" t="s">
        <v>52</v>
      </c>
      <c r="E22" s="9" t="s">
        <v>53</v>
      </c>
      <c r="F22" s="9" t="s">
        <v>53</v>
      </c>
      <c r="G22" s="12">
        <v>10</v>
      </c>
      <c r="H22" s="12">
        <v>10</v>
      </c>
      <c r="I22" s="9"/>
    </row>
    <row r="23" spans="1:9" s="3" customFormat="1" ht="38" customHeight="1">
      <c r="A23" s="24"/>
      <c r="B23" s="23" t="s">
        <v>35</v>
      </c>
      <c r="C23" s="22" t="s">
        <v>36</v>
      </c>
      <c r="D23" s="15" t="s">
        <v>54</v>
      </c>
      <c r="E23" s="9" t="s">
        <v>55</v>
      </c>
      <c r="F23" s="9" t="s">
        <v>55</v>
      </c>
      <c r="G23" s="12">
        <v>8</v>
      </c>
      <c r="H23" s="12">
        <v>6</v>
      </c>
      <c r="I23" s="17" t="s">
        <v>65</v>
      </c>
    </row>
    <row r="24" spans="1:9" s="3" customFormat="1" ht="39" customHeight="1">
      <c r="A24" s="24"/>
      <c r="B24" s="24"/>
      <c r="C24" s="22"/>
      <c r="D24" s="15" t="s">
        <v>56</v>
      </c>
      <c r="E24" s="9" t="s">
        <v>57</v>
      </c>
      <c r="F24" s="9" t="s">
        <v>57</v>
      </c>
      <c r="G24" s="12">
        <v>7</v>
      </c>
      <c r="H24" s="12">
        <v>5</v>
      </c>
      <c r="I24" s="17" t="s">
        <v>65</v>
      </c>
    </row>
    <row r="25" spans="1:9" s="3" customFormat="1" ht="43" customHeight="1">
      <c r="A25" s="24"/>
      <c r="B25" s="24"/>
      <c r="C25" s="22"/>
      <c r="D25" s="15" t="s">
        <v>58</v>
      </c>
      <c r="E25" s="16">
        <v>1</v>
      </c>
      <c r="F25" s="16">
        <v>1</v>
      </c>
      <c r="G25" s="12">
        <v>8</v>
      </c>
      <c r="H25" s="12">
        <v>7</v>
      </c>
      <c r="I25" s="17" t="s">
        <v>65</v>
      </c>
    </row>
    <row r="26" spans="1:9" s="3" customFormat="1" ht="27">
      <c r="A26" s="24"/>
      <c r="B26" s="24"/>
      <c r="C26" s="22"/>
      <c r="D26" s="15" t="s">
        <v>59</v>
      </c>
      <c r="E26" s="9" t="s">
        <v>60</v>
      </c>
      <c r="F26" s="9" t="s">
        <v>60</v>
      </c>
      <c r="G26" s="12">
        <v>7</v>
      </c>
      <c r="H26" s="12">
        <v>7</v>
      </c>
      <c r="I26" s="9"/>
    </row>
    <row r="27" spans="1:9" s="3" customFormat="1" ht="27">
      <c r="A27" s="25"/>
      <c r="B27" s="25"/>
      <c r="C27" s="9" t="s">
        <v>37</v>
      </c>
      <c r="D27" s="15" t="s">
        <v>61</v>
      </c>
      <c r="E27" s="9" t="s">
        <v>62</v>
      </c>
      <c r="F27" s="9" t="s">
        <v>62</v>
      </c>
      <c r="G27" s="12">
        <v>10</v>
      </c>
      <c r="H27" s="12">
        <v>10</v>
      </c>
      <c r="I27" s="9"/>
    </row>
    <row r="28" spans="1:9" s="3" customFormat="1">
      <c r="A28" s="22" t="s">
        <v>38</v>
      </c>
      <c r="B28" s="22"/>
      <c r="C28" s="22"/>
      <c r="D28" s="22"/>
      <c r="E28" s="22"/>
      <c r="F28" s="22"/>
      <c r="G28" s="12"/>
      <c r="H28" s="18">
        <f>I9+SUM(H16:H27)</f>
        <v>95</v>
      </c>
      <c r="I28" s="9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13:A14"/>
    <mergeCell ref="A15:A27"/>
    <mergeCell ref="B16:B22"/>
    <mergeCell ref="B23:B27"/>
    <mergeCell ref="C16:C17"/>
    <mergeCell ref="C18:C19"/>
    <mergeCell ref="C20:C21"/>
    <mergeCell ref="C23:C26"/>
    <mergeCell ref="B13:E13"/>
  </mergeCells>
  <phoneticPr fontId="1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D20" sqref="D20"/>
    </sheetView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2023-01-13T07:02:00Z</cp:lastPrinted>
  <dcterms:created xsi:type="dcterms:W3CDTF">2018-03-28T06:56:00Z</dcterms:created>
  <dcterms:modified xsi:type="dcterms:W3CDTF">2023-05-15T05:42:51Z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