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4DD6D2FB-A1B3-4A59-B027-D2C65D786B42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3.研究类" sheetId="34" r:id="rId1"/>
  </sheets>
  <definedNames>
    <definedName name="_xlnm.Print_Area" localSheetId="0">'3.研究类'!$A$1:$I$23</definedName>
  </definedNames>
  <calcPr calcId="191029"/>
</workbook>
</file>

<file path=xl/calcChain.xml><?xml version="1.0" encoding="utf-8"?>
<calcChain xmlns="http://schemas.openxmlformats.org/spreadsheetml/2006/main">
  <c r="H9" i="34" l="1"/>
  <c r="I9" i="34" s="1"/>
  <c r="H23" i="34" s="1"/>
</calcChain>
</file>

<file path=xl/sharedStrings.xml><?xml version="1.0" encoding="utf-8"?>
<sst xmlns="http://schemas.openxmlformats.org/spreadsheetml/2006/main" count="74" uniqueCount="57">
  <si>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</si>
  <si>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</si>
  <si>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</si>
  <si>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</si>
  <si>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</si>
  <si>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</si>
  <si>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</si>
  <si>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</si>
  <si>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</si>
  <si>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</si>
  <si>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</si>
  <si>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</si>
  <si>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</si>
  <si>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</si>
  <si>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</si>
  <si>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</si>
  <si>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</si>
  <si>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</si>
  <si>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</si>
  <si>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</si>
  <si>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</si>
  <si>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</si>
  <si>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</si>
  <si>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</si>
  <si>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</si>
  <si>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</si>
  <si>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</si>
  <si>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</si>
  <si>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</si>
  <si>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</si>
  <si>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</si>
  <si>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</si>
  <si>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</si>
  <si>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</si>
  <si>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</si>
  <si>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</si>
  <si>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</si>
  <si>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</si>
  <si>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</si>
  <si>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课题数量</t>
  </si>
  <si>
    <t>≥1</t>
    <phoneticPr fontId="11" type="noConversion"/>
  </si>
  <si>
    <t>课题评审合格率</t>
  </si>
  <si>
    <t>课题按时结题率</t>
  </si>
  <si>
    <t>课题研究总成本</t>
  </si>
  <si>
    <t>课题成果使用主体满意度</t>
  </si>
  <si>
    <t>课题管理主体满意度</t>
  </si>
  <si>
    <t>北京市交通委员会</t>
    <phoneticPr fontId="11" type="noConversion"/>
  </si>
  <si>
    <t>北京市区域用电增程式小客车五环内不限行交通运行情况分析服务</t>
  </si>
  <si>
    <t>张墨</t>
  </si>
  <si>
    <t>按照今年2月和3月份市领导对增程式电动小客车不限行政策的批示，该项目从交通委的实际工作出发，评估实施增程式小客车五环内不限行政策后，对交通运行情况的影响。
提交《北京市区域用电增程式小客车五环内不限行交通运行情况分析报告》，为政府决策提供科学参考。</t>
  </si>
  <si>
    <t>≥100%</t>
  </si>
  <si>
    <t>社会效益</t>
    <phoneticPr fontId="11" type="noConversion"/>
  </si>
  <si>
    <t>≤29.175万元</t>
  </si>
  <si>
    <t>≥95</t>
  </si>
  <si>
    <r>
      <rPr>
        <sz val="10.5"/>
        <color rgb="FF000000"/>
        <rFont val="仿宋_GB2312"/>
        <family val="3"/>
        <charset val="134"/>
      </rPr>
      <t>研究成果采纳率≥</t>
    </r>
    <r>
      <rPr>
        <sz val="10.5"/>
        <color indexed="8"/>
        <rFont val="仿宋_GB2312"/>
        <family val="3"/>
        <charset val="134"/>
      </rPr>
      <t>100%</t>
    </r>
    <phoneticPr fontId="11" type="noConversion"/>
  </si>
  <si>
    <t>17.505万元</t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</si>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</sst>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3"/>
  <sheetViews>
    <sheetView tabSelected="1" zoomScale="90" zoomScaleNormal="90" workbookViewId="0">
      <selection activeCell="N26" sqref="N26"/>
    </sheetView>
  </sheetViews>
  <sheetFormatPr defaultColWidth="9" defaultRowHeight="14.35"/>
  <cols>
    <col min="1" max="1" width="4.1171875" customWidth="1"/>
    <col min="2" max="2" width="8.87890625" customWidth="1"/>
    <col min="3" max="3" width="18.87890625" customWidth="1"/>
    <col min="4" max="4" width="13.703125" style="3" customWidth="1"/>
    <col min="5" max="5" width="11.8203125" style="3" customWidth="1"/>
    <col min="6" max="6" width="11.8203125" customWidth="1"/>
    <col min="7" max="7" width="7.9375" style="4" customWidth="1"/>
    <col min="8" max="8" width="8.17578125" customWidth="1"/>
    <col min="9" max="9" width="12.52734375" customWidth="1"/>
  </cols>
  <sheetData>
    <row r="1" spans="1:9" ht="20.7">
      <c r="A1" s="18"/>
      <c r="B1" s="18"/>
      <c r="C1" s="18"/>
      <c r="D1" s="18"/>
      <c r="E1" s="18"/>
      <c r="F1" s="18"/>
      <c r="G1" s="18"/>
    </row>
    <row r="2" spans="1:9" s="1" customFormat="1" ht="22.5" customHeight="1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s="2" customFormat="1" ht="18.75" customHeight="1">
      <c r="A3" s="20" t="s">
        <v>30</v>
      </c>
      <c r="B3" s="20"/>
      <c r="C3" s="20"/>
      <c r="D3" s="20"/>
      <c r="E3" s="20"/>
      <c r="F3" s="20"/>
      <c r="G3" s="20"/>
      <c r="H3" s="20"/>
      <c r="I3" s="2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 ht="22" customHeight="1">
      <c r="A5" s="21" t="s">
        <v>1</v>
      </c>
      <c r="B5" s="21"/>
      <c r="C5" s="21" t="s">
        <v>47</v>
      </c>
      <c r="D5" s="21"/>
      <c r="E5" s="21"/>
      <c r="F5" s="21"/>
      <c r="G5" s="21"/>
      <c r="H5" s="21"/>
      <c r="I5" s="21"/>
    </row>
    <row r="6" spans="1:9" s="8" customFormat="1" ht="22" customHeight="1">
      <c r="A6" s="21" t="s">
        <v>12</v>
      </c>
      <c r="B6" s="21"/>
      <c r="C6" s="21" t="s">
        <v>46</v>
      </c>
      <c r="D6" s="21"/>
      <c r="E6" s="21"/>
      <c r="F6" s="12" t="s">
        <v>2</v>
      </c>
      <c r="G6" s="21" t="s">
        <v>46</v>
      </c>
      <c r="H6" s="21"/>
      <c r="I6" s="21"/>
    </row>
    <row r="7" spans="1:9" s="8" customFormat="1" ht="22" customHeight="1">
      <c r="A7" s="21" t="s">
        <v>13</v>
      </c>
      <c r="B7" s="21"/>
      <c r="C7" s="21" t="s">
        <v>48</v>
      </c>
      <c r="D7" s="21"/>
      <c r="E7" s="21"/>
      <c r="F7" s="12" t="s">
        <v>14</v>
      </c>
      <c r="G7" s="21">
        <v>83775220</v>
      </c>
      <c r="H7" s="21"/>
      <c r="I7" s="21"/>
    </row>
    <row r="8" spans="1:9" s="8" customFormat="1" ht="22" customHeight="1">
      <c r="A8" s="21" t="s">
        <v>15</v>
      </c>
      <c r="B8" s="21"/>
      <c r="C8" s="12"/>
      <c r="D8" s="9" t="s">
        <v>16</v>
      </c>
      <c r="E8" s="12" t="s">
        <v>17</v>
      </c>
      <c r="F8" s="12" t="s">
        <v>18</v>
      </c>
      <c r="G8" s="12" t="s">
        <v>9</v>
      </c>
      <c r="H8" s="12" t="s">
        <v>19</v>
      </c>
      <c r="I8" s="9" t="s">
        <v>3</v>
      </c>
    </row>
    <row r="9" spans="1:9" s="8" customFormat="1" ht="22" customHeight="1">
      <c r="A9" s="21" t="s">
        <v>20</v>
      </c>
      <c r="B9" s="21"/>
      <c r="C9" s="11" t="s">
        <v>21</v>
      </c>
      <c r="D9" s="9">
        <v>37.545000000000002</v>
      </c>
      <c r="E9" s="13">
        <v>29.175000000000001</v>
      </c>
      <c r="F9" s="12">
        <v>17.504999999999999</v>
      </c>
      <c r="G9" s="12">
        <v>10</v>
      </c>
      <c r="H9" s="15">
        <f>+F9/E9</f>
        <v>0.6</v>
      </c>
      <c r="I9" s="10">
        <f>G9*H9</f>
        <v>6</v>
      </c>
    </row>
    <row r="10" spans="1:9" s="8" customFormat="1" ht="22" customHeight="1">
      <c r="A10" s="17"/>
      <c r="B10" s="17"/>
      <c r="C10" s="11" t="s">
        <v>22</v>
      </c>
      <c r="D10" s="9">
        <v>37.545000000000002</v>
      </c>
      <c r="E10" s="13">
        <v>29.175000000000001</v>
      </c>
      <c r="F10" s="12">
        <v>17.504999999999999</v>
      </c>
      <c r="G10" s="12" t="s">
        <v>23</v>
      </c>
      <c r="H10" s="9"/>
      <c r="I10" s="9" t="s">
        <v>23</v>
      </c>
    </row>
    <row r="11" spans="1:9" s="8" customFormat="1" ht="22" customHeight="1">
      <c r="A11" s="17"/>
      <c r="B11" s="17"/>
      <c r="C11" s="11" t="s">
        <v>24</v>
      </c>
      <c r="D11" s="9"/>
      <c r="E11" s="9"/>
      <c r="F11" s="12"/>
      <c r="G11" s="12" t="s">
        <v>23</v>
      </c>
      <c r="H11" s="9"/>
      <c r="I11" s="9" t="s">
        <v>23</v>
      </c>
    </row>
    <row r="12" spans="1:9" s="8" customFormat="1" ht="22" customHeight="1">
      <c r="A12" s="17"/>
      <c r="B12" s="17"/>
      <c r="C12" s="11" t="s">
        <v>25</v>
      </c>
      <c r="D12" s="9"/>
      <c r="E12" s="9"/>
      <c r="F12" s="12"/>
      <c r="G12" s="12" t="s">
        <v>23</v>
      </c>
      <c r="H12" s="9"/>
      <c r="I12" s="9" t="s">
        <v>23</v>
      </c>
    </row>
    <row r="13" spans="1:9" s="8" customFormat="1" ht="18" customHeight="1">
      <c r="A13" s="21" t="s">
        <v>4</v>
      </c>
      <c r="B13" s="21" t="s">
        <v>26</v>
      </c>
      <c r="C13" s="21"/>
      <c r="D13" s="21"/>
      <c r="E13" s="21"/>
      <c r="F13" s="21" t="s">
        <v>27</v>
      </c>
      <c r="G13" s="21"/>
      <c r="H13" s="21"/>
      <c r="I13" s="21"/>
    </row>
    <row r="14" spans="1:9" s="8" customFormat="1" ht="112.7" customHeight="1">
      <c r="A14" s="21"/>
      <c r="B14" s="22" t="s">
        <v>49</v>
      </c>
      <c r="C14" s="23"/>
      <c r="D14" s="23"/>
      <c r="E14" s="24"/>
      <c r="F14" s="22" t="s">
        <v>49</v>
      </c>
      <c r="G14" s="23"/>
      <c r="H14" s="23"/>
      <c r="I14" s="24"/>
    </row>
    <row r="15" spans="1:9" s="8" customFormat="1" ht="28">
      <c r="A15" s="25" t="s">
        <v>5</v>
      </c>
      <c r="B15" s="9" t="s">
        <v>6</v>
      </c>
      <c r="C15" s="9" t="s">
        <v>7</v>
      </c>
      <c r="D15" s="12" t="s">
        <v>8</v>
      </c>
      <c r="E15" s="9" t="s">
        <v>28</v>
      </c>
      <c r="F15" s="9" t="s">
        <v>29</v>
      </c>
      <c r="G15" s="12" t="s">
        <v>9</v>
      </c>
      <c r="H15" s="12" t="s">
        <v>3</v>
      </c>
      <c r="I15" s="9" t="s">
        <v>11</v>
      </c>
    </row>
    <row r="16" spans="1:9" s="8" customFormat="1" ht="28">
      <c r="A16" s="26"/>
      <c r="B16" s="21" t="s">
        <v>31</v>
      </c>
      <c r="C16" s="9" t="s">
        <v>33</v>
      </c>
      <c r="D16" s="14" t="s">
        <v>39</v>
      </c>
      <c r="E16" s="9" t="s">
        <v>40</v>
      </c>
      <c r="F16" s="9" t="s">
        <v>40</v>
      </c>
      <c r="G16" s="13">
        <v>15</v>
      </c>
      <c r="H16" s="13">
        <v>15</v>
      </c>
      <c r="I16" s="9"/>
    </row>
    <row r="17" spans="1:9" s="8" customFormat="1" ht="28">
      <c r="A17" s="26"/>
      <c r="B17" s="21"/>
      <c r="C17" s="9" t="s">
        <v>34</v>
      </c>
      <c r="D17" s="14" t="s">
        <v>41</v>
      </c>
      <c r="E17" s="9" t="s">
        <v>50</v>
      </c>
      <c r="F17" s="9" t="s">
        <v>50</v>
      </c>
      <c r="G17" s="13">
        <v>13</v>
      </c>
      <c r="H17" s="13">
        <v>13</v>
      </c>
      <c r="I17" s="9"/>
    </row>
    <row r="18" spans="1:9" s="8" customFormat="1" ht="30.75" customHeight="1">
      <c r="A18" s="26"/>
      <c r="B18" s="21"/>
      <c r="C18" s="9" t="s">
        <v>35</v>
      </c>
      <c r="D18" s="14" t="s">
        <v>42</v>
      </c>
      <c r="E18" s="9" t="s">
        <v>50</v>
      </c>
      <c r="F18" s="9" t="s">
        <v>50</v>
      </c>
      <c r="G18" s="13">
        <v>12</v>
      </c>
      <c r="H18" s="13">
        <v>12</v>
      </c>
      <c r="I18" s="9"/>
    </row>
    <row r="19" spans="1:9" s="8" customFormat="1" ht="38.700000000000003" customHeight="1">
      <c r="A19" s="26"/>
      <c r="B19" s="21"/>
      <c r="C19" s="9" t="s">
        <v>36</v>
      </c>
      <c r="D19" s="14" t="s">
        <v>43</v>
      </c>
      <c r="E19" s="9" t="s">
        <v>52</v>
      </c>
      <c r="F19" s="9" t="s">
        <v>55</v>
      </c>
      <c r="G19" s="13">
        <v>10</v>
      </c>
      <c r="H19" s="13">
        <v>10</v>
      </c>
      <c r="I19" s="9"/>
    </row>
    <row r="20" spans="1:9" s="8" customFormat="1" ht="41.35" customHeight="1">
      <c r="A20" s="26"/>
      <c r="B20" s="25" t="s">
        <v>32</v>
      </c>
      <c r="C20" s="9" t="s">
        <v>38</v>
      </c>
      <c r="D20" s="14" t="s">
        <v>51</v>
      </c>
      <c r="E20" s="9" t="s">
        <v>54</v>
      </c>
      <c r="F20" s="9" t="s">
        <v>50</v>
      </c>
      <c r="G20" s="13">
        <v>30</v>
      </c>
      <c r="H20" s="13">
        <v>25</v>
      </c>
      <c r="I20" s="28" t="s">
        <v>56</v>
      </c>
    </row>
    <row r="21" spans="1:9" s="8" customFormat="1" ht="39.700000000000003" customHeight="1">
      <c r="A21" s="26"/>
      <c r="B21" s="26"/>
      <c r="C21" s="25" t="s">
        <v>37</v>
      </c>
      <c r="D21" s="14" t="s">
        <v>44</v>
      </c>
      <c r="E21" s="9" t="s">
        <v>53</v>
      </c>
      <c r="F21" s="9" t="s">
        <v>53</v>
      </c>
      <c r="G21" s="13">
        <v>5</v>
      </c>
      <c r="H21" s="13">
        <v>5</v>
      </c>
      <c r="I21" s="9"/>
    </row>
    <row r="22" spans="1:9" s="8" customFormat="1" ht="33.700000000000003" customHeight="1">
      <c r="A22" s="27"/>
      <c r="B22" s="27"/>
      <c r="C22" s="27"/>
      <c r="D22" s="14" t="s">
        <v>45</v>
      </c>
      <c r="E22" s="9" t="s">
        <v>53</v>
      </c>
      <c r="F22" s="9" t="s">
        <v>53</v>
      </c>
      <c r="G22" s="13">
        <v>5</v>
      </c>
      <c r="H22" s="13">
        <v>5</v>
      </c>
      <c r="I22" s="9"/>
    </row>
    <row r="23" spans="1:9" s="8" customFormat="1" ht="22" customHeight="1">
      <c r="A23" s="21" t="s">
        <v>10</v>
      </c>
      <c r="B23" s="21"/>
      <c r="C23" s="21"/>
      <c r="D23" s="21"/>
      <c r="E23" s="21"/>
      <c r="F23" s="21"/>
      <c r="G23" s="13"/>
      <c r="H23" s="16">
        <f>I9+SUM(H16:H22)</f>
        <v>91</v>
      </c>
      <c r="I23" s="9"/>
    </row>
  </sheetData>
  <mergeCells count="26">
    <mergeCell ref="A15:A22"/>
    <mergeCell ref="A23:F23"/>
    <mergeCell ref="B16:B19"/>
    <mergeCell ref="B20:B22"/>
    <mergeCell ref="C21:C2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3.研究类</vt:lpstr>
      <vt:lpstr>'3.研究类'!Print_Area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</cp:lastModifiedBy>
  <cp:lastPrinted>2023-05-13T09:48:57Z</cp:lastPrinted>
  <dcterms:created xsi:type="dcterms:W3CDTF">2018-03-28T06:56:00Z</dcterms:created>
  <dcterms:modified xsi:type="dcterms:W3CDTF">2023-05-15T01:13:54Z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