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 tabRatio="927"/>
  </bookViews>
  <sheets>
    <sheet name="9.宣传类" sheetId="39" r:id="rId1"/>
  </sheets>
  <definedNames>
    <definedName name="_xlnm.Print_Area" localSheetId="0">'9.宣传类'!$A$1:$I$27</definedName>
  </definedNames>
  <calcPr calcId="144525"/>
</workbook>
</file>

<file path=xl/sharedStrings.xml><?xml version="1.0" encoding="utf-8"?>
<sst xmlns="http://schemas.openxmlformats.org/spreadsheetml/2006/main" count="90" uniqueCount="77">
  <si>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</si>
  <si>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</si>
  <si>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</si>
  <si>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世界银行营商环境评价政府采购指标政策宣传资料设计及制作费用</t>
  </si>
  <si>
    <t>主管部门</t>
  </si>
  <si>
    <t>北京市交通委员会</t>
  </si>
  <si>
    <t>实施单位</t>
  </si>
  <si>
    <t>项目负责人</t>
  </si>
  <si>
    <t>申安红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</si>
  <si>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</si>
  <si>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</si>
  <si>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</si>
  <si>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</si>
  <si>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</si>
  <si>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</si>
  <si>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</si>
  <si>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</si>
  <si>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</si>
  <si>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</si>
  <si>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</si>
  <si>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</si>
  <si>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</si>
  <si>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</si>
  <si>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</si>
  <si>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</si>
  <si>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</si>
  <si>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期目标（2022年-2022年）：使各市主体及系统相关业务人员了解世界银行营商环境评价政，借助网络的传播迅速和覆盖范围光的特点，满足不同人群需要，将2022年的公路养护相关政策和解读及时下发，使群众能够快速了解基本内容和行为规范，及时按照标准执行相关内容，保障政策落地效率。项目预期计算金额12万元。</t>
  </si>
  <si>
    <t>根据年度改革任务情况，以及市发改委营商环境宣传工作相关要求，在世行未进行评价的情况下，对交通委2022年重点改革任务及成效组织了集中宣传，共推出13个一图读懂及电子海报1份，全面按要求完成宣传任务，收到良好效果。其中，小客车二手车专用指标、共享单车改革等多个改革成效宣传先后被《人民日报客户端》《北京商报》等转载或刊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</si>
  <si>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</si>
  <si>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</si>
  <si>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</si>
  <si>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</si>
  <si>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</si>
  <si>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</si>
  <si>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</si>
  <si>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</si>
  <si>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</si>
  <si>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政策宣传文案策划及美工设计</t>
  </si>
  <si>
    <t>50页</t>
  </si>
  <si>
    <t>97页</t>
  </si>
  <si>
    <t>政策宣传网络版文策划</t>
  </si>
  <si>
    <t>30项</t>
  </si>
  <si>
    <t>26项</t>
  </si>
  <si>
    <t>2项改革任务延期</t>
  </si>
  <si>
    <t>网络宣传海报</t>
  </si>
  <si>
    <t>3套</t>
  </si>
  <si>
    <t>1套</t>
  </si>
  <si>
    <t>根据实际调整内容。进一步增加宣传工作初始计划</t>
  </si>
  <si>
    <t>质量指标
（13分）</t>
  </si>
  <si>
    <t>图文比例</t>
  </si>
  <si>
    <t>文案宣传插图设计不超版幅20%。一图读懂不低于50%</t>
  </si>
  <si>
    <t>基本符合标准</t>
  </si>
  <si>
    <t>部分素材因内容限制因素，一图读懂未达到插图比例</t>
  </si>
  <si>
    <t>设计风格</t>
  </si>
  <si>
    <t>简洁大方、搭配协调、清晰明确、易于理解</t>
  </si>
  <si>
    <t>视觉效果良好</t>
  </si>
  <si>
    <t>文案质量</t>
  </si>
  <si>
    <t>插图清晰准确、文字排版合理科学、色彩简洁明快、无错漏别。</t>
  </si>
  <si>
    <t>时效指标
（12分）</t>
  </si>
  <si>
    <t>按照工期完成　</t>
  </si>
  <si>
    <t>按照宣传方案要求完成</t>
  </si>
  <si>
    <t>全部按要求完成</t>
  </si>
  <si>
    <t>成本指标
（10分）</t>
  </si>
  <si>
    <t>项目预算控制数</t>
  </si>
  <si>
    <t>12万元</t>
  </si>
  <si>
    <t>11.01万元</t>
  </si>
  <si>
    <t>效益指标（40分）</t>
  </si>
  <si>
    <t>效益指标
（40分）</t>
  </si>
  <si>
    <t>社会效益1</t>
  </si>
  <si>
    <t>向行业从业者和社会公众及时、准确地传递政策改革的信息</t>
  </si>
  <si>
    <t>达到预期目标</t>
  </si>
  <si>
    <t>支撑依据不充分</t>
  </si>
  <si>
    <t>社会效益2</t>
  </si>
  <si>
    <t>设计制作改革政策，增加政府与市场的沟通渠道，向社会及时、准确地传递政策改革的信息，提供政策导向、政策内容资源共享宣传等服务内容，提升我市交通行业对世行营商环境“政府采购”指标改革工作对外良好的公众形象。</t>
  </si>
  <si>
    <t>可持续效益</t>
  </si>
  <si>
    <t>建立健全宣教工作机制，加强与社会公众的沟通和联系，塑造良好的政务形象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</si>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</sst>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43" fontId="22" fillId="0" borderId="0" applyFont="false" applyFill="false" applyBorder="false" applyAlignment="false" applyProtection="false">
      <alignment vertical="center"/>
    </xf>
    <xf numFmtId="0" fontId="10" fillId="0" borderId="0"/>
    <xf numFmtId="0" fontId="22" fillId="0" borderId="0"/>
    <xf numFmtId="0" fontId="10" fillId="0" borderId="0"/>
    <xf numFmtId="0" fontId="10" fillId="0" borderId="0">
      <alignment vertical="center"/>
    </xf>
    <xf numFmtId="0" fontId="8" fillId="0" borderId="0"/>
    <xf numFmtId="0" fontId="7" fillId="22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1" fillId="0" borderId="13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0"/>
    <xf numFmtId="0" fontId="6" fillId="25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6" fillId="28" borderId="0" applyNumberFormat="false" applyBorder="false" applyAlignment="false" applyProtection="false">
      <alignment vertical="center"/>
    </xf>
    <xf numFmtId="0" fontId="29" fillId="0" borderId="15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8" fillId="31" borderId="12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5" fillId="0" borderId="0"/>
    <xf numFmtId="0" fontId="8" fillId="0" borderId="0"/>
    <xf numFmtId="0" fontId="6" fillId="11" borderId="0" applyNumberFormat="false" applyBorder="false" applyAlignment="false" applyProtection="false">
      <alignment vertical="center"/>
    </xf>
    <xf numFmtId="0" fontId="20" fillId="19" borderId="12" applyNumberFormat="false" applyAlignment="false" applyProtection="false">
      <alignment vertical="center"/>
    </xf>
    <xf numFmtId="0" fontId="27" fillId="31" borderId="16" applyNumberFormat="false" applyAlignment="false" applyProtection="false">
      <alignment vertical="center"/>
    </xf>
    <xf numFmtId="0" fontId="14" fillId="10" borderId="10" applyNumberFormat="false" applyAlignment="false" applyProtection="false">
      <alignment vertical="center"/>
    </xf>
    <xf numFmtId="0" fontId="21" fillId="0" borderId="0"/>
    <xf numFmtId="0" fontId="8" fillId="0" borderId="0"/>
    <xf numFmtId="0" fontId="13" fillId="0" borderId="9" applyNumberFormat="false" applyFill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6" fillId="8" borderId="0" applyNumberFormat="false" applyBorder="false" applyAlignment="false" applyProtection="false">
      <alignment vertical="center"/>
    </xf>
    <xf numFmtId="0" fontId="0" fillId="14" borderId="11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23" fillId="23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8" fillId="0" borderId="0"/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/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3" fillId="0" borderId="0" xfId="0" applyFont="true" applyAlignment="true">
      <alignment horizontal="left" vertical="center"/>
    </xf>
    <xf numFmtId="0" fontId="4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vertical="center" wrapText="true"/>
    </xf>
    <xf numFmtId="0" fontId="5" fillId="0" borderId="2" xfId="0" applyFont="true" applyBorder="true" applyAlignment="true">
      <alignment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5" fillId="0" borderId="4" xfId="0" applyFont="true" applyBorder="true" applyAlignment="true">
      <alignment horizontal="left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10" fontId="5" fillId="0" borderId="2" xfId="0" applyNumberFormat="true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176" fontId="5" fillId="0" borderId="2" xfId="0" applyNumberFormat="true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7"/>
  <sheetViews>
    <sheetView tabSelected="1" workbookViewId="0">
      <selection activeCell="F14" sqref="F14:I14"/>
    </sheetView>
  </sheetViews>
  <sheetFormatPr defaultColWidth="9" defaultRowHeight="14.4"/>
  <cols>
    <col min="1" max="1" width="4.09259259259259" customWidth="true"/>
    <col min="2" max="2" width="8.90740740740741" customWidth="true"/>
    <col min="3" max="3" width="18.9074074074074" customWidth="true"/>
    <col min="4" max="4" width="14.2685185185185" style="4" customWidth="true"/>
    <col min="5" max="5" width="17.1759259259259" style="4" customWidth="true"/>
    <col min="6" max="6" width="17.1759259259259" customWidth="true"/>
    <col min="7" max="7" width="11" style="5" customWidth="true"/>
    <col min="8" max="8" width="15.9074074074074" customWidth="true"/>
    <col min="9" max="9" width="13.6296296296296" customWidth="true"/>
  </cols>
  <sheetData>
    <row r="1" ht="20.4" spans="1:7">
      <c r="A1" s="6"/>
      <c r="B1" s="6"/>
      <c r="C1" s="6"/>
      <c r="D1" s="6"/>
      <c r="E1" s="6"/>
      <c r="F1" s="6"/>
      <c r="G1" s="6"/>
    </row>
    <row r="2" s="1" customFormat="true" ht="22.5" customHeight="true" spans="1:9">
      <c r="A2" s="7" t="s">
        <v>0</v>
      </c>
      <c r="B2" s="7"/>
      <c r="C2" s="7"/>
      <c r="D2" s="7"/>
      <c r="E2" s="7"/>
      <c r="F2" s="7"/>
      <c r="G2" s="7"/>
      <c r="H2" s="7"/>
      <c r="I2" s="7"/>
    </row>
    <row r="3" s="2" customFormat="true" ht="18.75" customHeight="true" spans="1:9">
      <c r="A3" s="8" t="s">
        <v>1</v>
      </c>
      <c r="B3" s="8"/>
      <c r="C3" s="8"/>
      <c r="D3" s="8"/>
      <c r="E3" s="8"/>
      <c r="F3" s="8"/>
      <c r="G3" s="8"/>
      <c r="H3" s="8"/>
      <c r="I3" s="8"/>
    </row>
    <row r="4" s="2" customFormat="true" ht="11.25" customHeight="true" spans="1:7">
      <c r="A4" s="9"/>
      <c r="B4" s="9"/>
      <c r="C4" s="9"/>
      <c r="D4" s="10"/>
      <c r="E4" s="10"/>
      <c r="F4" s="9"/>
      <c r="G4" s="20"/>
    </row>
    <row r="5" s="3" customFormat="true" ht="17.5" customHeight="true" spans="1:9">
      <c r="A5" s="11" t="s">
        <v>2</v>
      </c>
      <c r="B5" s="11"/>
      <c r="C5" s="11" t="s">
        <v>3</v>
      </c>
      <c r="D5" s="11"/>
      <c r="E5" s="11"/>
      <c r="F5" s="11"/>
      <c r="G5" s="11"/>
      <c r="H5" s="11"/>
      <c r="I5" s="11"/>
    </row>
    <row r="6" s="3" customFormat="true" ht="17.5" customHeight="true" spans="1:9">
      <c r="A6" s="11" t="s">
        <v>4</v>
      </c>
      <c r="B6" s="11"/>
      <c r="C6" s="11" t="s">
        <v>5</v>
      </c>
      <c r="D6" s="11"/>
      <c r="E6" s="11"/>
      <c r="F6" s="12" t="s">
        <v>6</v>
      </c>
      <c r="G6" s="11" t="s">
        <v>5</v>
      </c>
      <c r="H6" s="11"/>
      <c r="I6" s="11"/>
    </row>
    <row r="7" s="3" customFormat="true" ht="17.5" customHeight="true" spans="1:9">
      <c r="A7" s="11" t="s">
        <v>7</v>
      </c>
      <c r="B7" s="11"/>
      <c r="C7" s="11" t="s">
        <v>8</v>
      </c>
      <c r="D7" s="11"/>
      <c r="E7" s="11"/>
      <c r="F7" s="12" t="s">
        <v>9</v>
      </c>
      <c r="G7" s="11">
        <v>83775347</v>
      </c>
      <c r="H7" s="11"/>
      <c r="I7" s="11"/>
    </row>
    <row r="8" s="3" customFormat="true" ht="17.5" customHeight="true" spans="1:9">
      <c r="A8" s="11" t="s">
        <v>10</v>
      </c>
      <c r="B8" s="11"/>
      <c r="C8" s="12"/>
      <c r="D8" s="11" t="s">
        <v>11</v>
      </c>
      <c r="E8" s="12" t="s">
        <v>12</v>
      </c>
      <c r="F8" s="12" t="s">
        <v>13</v>
      </c>
      <c r="G8" s="12" t="s">
        <v>14</v>
      </c>
      <c r="H8" s="12" t="s">
        <v>15</v>
      </c>
      <c r="I8" s="11" t="s">
        <v>16</v>
      </c>
    </row>
    <row r="9" s="3" customFormat="true" ht="17.5" customHeight="true" spans="1:9">
      <c r="A9" s="11" t="s">
        <v>17</v>
      </c>
      <c r="B9" s="11"/>
      <c r="C9" s="13" t="s">
        <v>18</v>
      </c>
      <c r="D9" s="11">
        <v>12</v>
      </c>
      <c r="E9" s="21">
        <v>12</v>
      </c>
      <c r="F9" s="12">
        <v>11.01</v>
      </c>
      <c r="G9" s="12">
        <v>10</v>
      </c>
      <c r="H9" s="22">
        <f>+F9/E9</f>
        <v>0.9175</v>
      </c>
      <c r="I9" s="24">
        <f>G9*H9</f>
        <v>9.175</v>
      </c>
    </row>
    <row r="10" s="3" customFormat="true" ht="17.5" customHeight="true" spans="1:9">
      <c r="A10" s="14"/>
      <c r="B10" s="14"/>
      <c r="C10" s="13" t="s">
        <v>19</v>
      </c>
      <c r="D10" s="11">
        <v>12</v>
      </c>
      <c r="E10" s="21">
        <v>12</v>
      </c>
      <c r="F10" s="12">
        <v>11.01</v>
      </c>
      <c r="G10" s="12" t="s">
        <v>20</v>
      </c>
      <c r="H10" s="11"/>
      <c r="I10" s="11" t="s">
        <v>20</v>
      </c>
    </row>
    <row r="11" s="3" customFormat="true" ht="17.5" customHeight="true" spans="1:9">
      <c r="A11" s="14"/>
      <c r="B11" s="14"/>
      <c r="C11" s="13" t="s">
        <v>21</v>
      </c>
      <c r="D11" s="11"/>
      <c r="E11" s="11"/>
      <c r="F11" s="12"/>
      <c r="G11" s="12" t="s">
        <v>20</v>
      </c>
      <c r="H11" s="11"/>
      <c r="I11" s="11" t="s">
        <v>20</v>
      </c>
    </row>
    <row r="12" s="3" customFormat="true" ht="17.5" customHeight="true" spans="1:9">
      <c r="A12" s="14"/>
      <c r="B12" s="14"/>
      <c r="C12" s="13" t="s">
        <v>22</v>
      </c>
      <c r="D12" s="11"/>
      <c r="E12" s="11"/>
      <c r="F12" s="12"/>
      <c r="G12" s="12" t="s">
        <v>20</v>
      </c>
      <c r="H12" s="11"/>
      <c r="I12" s="11" t="s">
        <v>20</v>
      </c>
    </row>
    <row r="13" s="3" customFormat="true" ht="17.5" customHeight="true" spans="1:9">
      <c r="A13" s="11" t="s">
        <v>23</v>
      </c>
      <c r="B13" s="11" t="s">
        <v>24</v>
      </c>
      <c r="C13" s="11"/>
      <c r="D13" s="11"/>
      <c r="E13" s="11"/>
      <c r="F13" s="11" t="s">
        <v>25</v>
      </c>
      <c r="G13" s="11"/>
      <c r="H13" s="11"/>
      <c r="I13" s="11"/>
    </row>
    <row r="14" s="3" customFormat="true" ht="98.75" customHeight="true" spans="1:9">
      <c r="A14" s="11"/>
      <c r="B14" s="15" t="s">
        <v>26</v>
      </c>
      <c r="C14" s="16"/>
      <c r="D14" s="16"/>
      <c r="E14" s="23"/>
      <c r="F14" s="15" t="s">
        <v>27</v>
      </c>
      <c r="G14" s="16"/>
      <c r="H14" s="16"/>
      <c r="I14" s="23"/>
    </row>
    <row r="15" s="3" customFormat="true" ht="28.8" spans="1:9">
      <c r="A15" s="11" t="s">
        <v>28</v>
      </c>
      <c r="B15" s="11" t="s">
        <v>29</v>
      </c>
      <c r="C15" s="11" t="s">
        <v>30</v>
      </c>
      <c r="D15" s="12" t="s">
        <v>31</v>
      </c>
      <c r="E15" s="11" t="s">
        <v>32</v>
      </c>
      <c r="F15" s="11" t="s">
        <v>33</v>
      </c>
      <c r="G15" s="12" t="s">
        <v>14</v>
      </c>
      <c r="H15" s="12" t="s">
        <v>16</v>
      </c>
      <c r="I15" s="11" t="s">
        <v>34</v>
      </c>
    </row>
    <row r="16" s="3" customFormat="true" ht="38.75" customHeight="true" spans="1:9">
      <c r="A16" s="11"/>
      <c r="B16" s="11" t="s">
        <v>35</v>
      </c>
      <c r="C16" s="11" t="s">
        <v>36</v>
      </c>
      <c r="D16" s="16" t="s">
        <v>37</v>
      </c>
      <c r="E16" s="11" t="s">
        <v>38</v>
      </c>
      <c r="F16" s="11" t="s">
        <v>39</v>
      </c>
      <c r="G16" s="21">
        <v>5</v>
      </c>
      <c r="H16" s="21">
        <v>5</v>
      </c>
      <c r="I16" s="11"/>
    </row>
    <row r="17" s="3" customFormat="true" ht="38.75" customHeight="true" spans="1:9">
      <c r="A17" s="11"/>
      <c r="B17" s="11"/>
      <c r="C17" s="11"/>
      <c r="D17" s="16" t="s">
        <v>40</v>
      </c>
      <c r="E17" s="11" t="s">
        <v>41</v>
      </c>
      <c r="F17" s="11" t="s">
        <v>42</v>
      </c>
      <c r="G17" s="21">
        <v>5</v>
      </c>
      <c r="H17" s="21">
        <v>4.5</v>
      </c>
      <c r="I17" s="11" t="s">
        <v>43</v>
      </c>
    </row>
    <row r="18" s="3" customFormat="true" ht="61" customHeight="true" spans="1:9">
      <c r="A18" s="11"/>
      <c r="B18" s="11"/>
      <c r="C18" s="11"/>
      <c r="D18" s="16" t="s">
        <v>44</v>
      </c>
      <c r="E18" s="11" t="s">
        <v>45</v>
      </c>
      <c r="F18" s="11" t="s">
        <v>46</v>
      </c>
      <c r="G18" s="21">
        <v>5</v>
      </c>
      <c r="H18" s="21">
        <v>2</v>
      </c>
      <c r="I18" s="21" t="s">
        <v>47</v>
      </c>
    </row>
    <row r="19" s="3" customFormat="true" ht="63.75" customHeight="true" spans="1:9">
      <c r="A19" s="11"/>
      <c r="B19" s="11"/>
      <c r="C19" s="11" t="s">
        <v>48</v>
      </c>
      <c r="D19" s="16" t="s">
        <v>49</v>
      </c>
      <c r="E19" s="11" t="s">
        <v>50</v>
      </c>
      <c r="F19" s="11" t="s">
        <v>51</v>
      </c>
      <c r="G19" s="21">
        <v>5</v>
      </c>
      <c r="H19" s="21">
        <v>4.5</v>
      </c>
      <c r="I19" s="11" t="s">
        <v>52</v>
      </c>
    </row>
    <row r="20" s="3" customFormat="true" ht="43.75" customHeight="true" spans="1:9">
      <c r="A20" s="11"/>
      <c r="B20" s="11"/>
      <c r="C20" s="11"/>
      <c r="D20" s="16" t="s">
        <v>53</v>
      </c>
      <c r="E20" s="11" t="s">
        <v>54</v>
      </c>
      <c r="F20" s="11" t="s">
        <v>55</v>
      </c>
      <c r="G20" s="21">
        <v>4</v>
      </c>
      <c r="H20" s="21">
        <v>4</v>
      </c>
      <c r="I20" s="11"/>
    </row>
    <row r="21" s="3" customFormat="true" ht="59.4" customHeight="true" spans="1:9">
      <c r="A21" s="11"/>
      <c r="B21" s="11"/>
      <c r="C21" s="11"/>
      <c r="D21" s="16" t="s">
        <v>56</v>
      </c>
      <c r="E21" s="11" t="s">
        <v>57</v>
      </c>
      <c r="F21" s="11" t="s">
        <v>57</v>
      </c>
      <c r="G21" s="21">
        <v>4</v>
      </c>
      <c r="H21" s="21">
        <v>4</v>
      </c>
      <c r="I21" s="11"/>
    </row>
    <row r="22" s="3" customFormat="true" ht="38.4" customHeight="true" spans="1:9">
      <c r="A22" s="11"/>
      <c r="B22" s="11"/>
      <c r="C22" s="11" t="s">
        <v>58</v>
      </c>
      <c r="D22" s="16" t="s">
        <v>59</v>
      </c>
      <c r="E22" s="11" t="s">
        <v>60</v>
      </c>
      <c r="F22" s="11" t="s">
        <v>61</v>
      </c>
      <c r="G22" s="21">
        <v>12</v>
      </c>
      <c r="H22" s="21">
        <v>12</v>
      </c>
      <c r="I22" s="11"/>
    </row>
    <row r="23" s="3" customFormat="true" ht="29" customHeight="true" spans="1:9">
      <c r="A23" s="11"/>
      <c r="B23" s="11"/>
      <c r="C23" s="17" t="s">
        <v>62</v>
      </c>
      <c r="D23" s="16" t="s">
        <v>63</v>
      </c>
      <c r="E23" s="11" t="s">
        <v>64</v>
      </c>
      <c r="F23" s="11" t="s">
        <v>65</v>
      </c>
      <c r="G23" s="21">
        <v>10</v>
      </c>
      <c r="H23" s="21">
        <v>10</v>
      </c>
      <c r="I23" s="11"/>
    </row>
    <row r="24" s="3" customFormat="true" ht="60.4" customHeight="true" spans="1:9">
      <c r="A24" s="11"/>
      <c r="B24" s="11" t="s">
        <v>66</v>
      </c>
      <c r="C24" s="17" t="s">
        <v>67</v>
      </c>
      <c r="D24" s="16" t="s">
        <v>68</v>
      </c>
      <c r="E24" s="11" t="s">
        <v>69</v>
      </c>
      <c r="F24" s="11" t="s">
        <v>70</v>
      </c>
      <c r="G24" s="21">
        <v>13</v>
      </c>
      <c r="H24" s="21">
        <v>12</v>
      </c>
      <c r="I24" s="11" t="s">
        <v>71</v>
      </c>
    </row>
    <row r="25" s="3" customFormat="true" ht="189.4" customHeight="true" spans="1:9">
      <c r="A25" s="11"/>
      <c r="B25" s="11"/>
      <c r="C25" s="18"/>
      <c r="D25" s="16" t="s">
        <v>72</v>
      </c>
      <c r="E25" s="11" t="s">
        <v>73</v>
      </c>
      <c r="F25" s="11" t="s">
        <v>73</v>
      </c>
      <c r="G25" s="21">
        <v>13</v>
      </c>
      <c r="H25" s="21">
        <v>11</v>
      </c>
      <c r="I25" s="11" t="s">
        <v>71</v>
      </c>
    </row>
    <row r="26" s="3" customFormat="true" ht="78.75" customHeight="true" spans="1:9">
      <c r="A26" s="11"/>
      <c r="B26" s="11"/>
      <c r="C26" s="19"/>
      <c r="D26" s="16" t="s">
        <v>74</v>
      </c>
      <c r="E26" s="11" t="s">
        <v>75</v>
      </c>
      <c r="F26" s="11" t="s">
        <v>70</v>
      </c>
      <c r="G26" s="21">
        <v>14</v>
      </c>
      <c r="H26" s="21">
        <v>12</v>
      </c>
      <c r="I26" s="11" t="s">
        <v>71</v>
      </c>
    </row>
    <row r="27" s="3" customFormat="true" ht="18.4" customHeight="true" spans="1:9">
      <c r="A27" s="11" t="s">
        <v>76</v>
      </c>
      <c r="B27" s="11"/>
      <c r="C27" s="11"/>
      <c r="D27" s="11"/>
      <c r="E27" s="11"/>
      <c r="F27" s="11"/>
      <c r="G27" s="21"/>
      <c r="H27" s="24">
        <f>SUM(H16:H26)+I9</f>
        <v>90.175</v>
      </c>
      <c r="I27" s="11"/>
    </row>
  </sheetData>
  <mergeCells count="28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7:F27"/>
    <mergeCell ref="A13:A14"/>
    <mergeCell ref="A15:A26"/>
    <mergeCell ref="B16:B23"/>
    <mergeCell ref="B24:B26"/>
    <mergeCell ref="C16:C18"/>
    <mergeCell ref="C19:C21"/>
    <mergeCell ref="C24:C26"/>
  </mergeCells>
  <printOptions horizontalCentered="true"/>
  <pageMargins left="0.62992125984252" right="0.511811023622047" top="0.354330708661417" bottom="0.354330708661417" header="0.31496062992126" footer="0.31496062992126"/>
  <pageSetup paperSize="9" scale="76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9.宣传类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任邯丽</cp:lastModifiedBy>
  <dcterms:created xsi:type="dcterms:W3CDTF">2018-03-29T22:56:00Z</dcterms:created>
  <cp:lastPrinted>2023-05-13T15:16:00Z</cp:lastPrinted>
  <dcterms:modified xsi:type="dcterms:W3CDTF">2024-04-16T17:03:27Z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