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mc:AlternateContent xmlns:mc="http://schemas.openxmlformats.org/markup-compatibility/2006">
    <mc:Choice Requires="x15">
      <x15ac:absPath xmlns:x15ac="http://schemas.microsoft.com/office/spreadsheetml/2010/11/ac" url="C:\Users\jingyin\Desktop\委-景\"/>
    </mc:Choice>
  </mc:AlternateContent>
  <xr:revisionPtr revIDLastSave="0" documentId="13_ncr:1_{C84ABBC0-F542-40DA-A248-F32CCBACD0EF}" xr6:coauthVersionLast="47" xr6:coauthVersionMax="47" xr10:uidLastSave="{00000000-0000-0000-0000-000000000000}"/>
  <bookViews>
    <workbookView xWindow="-110" yWindow="-110" windowWidth="19420" windowHeight="11500" xr2:uid="{00000000-000D-0000-FFFF-FFFF00000000}"/>
  </bookViews>
  <sheets>
    <sheet name="10.补助经费类-出租小轿车燃油补贴（中央资金）"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5" i="1" l="1"/>
  <c r="H22" i="1"/>
  <c r="H21" i="1"/>
  <c r="H20" i="1"/>
  <c r="H19" i="1"/>
  <c r="H18" i="1"/>
  <c r="H17" i="1"/>
  <c r="H16" i="1"/>
  <c r="H9" i="1"/>
  <c r="I9" i="1" s="1"/>
  <c r="H26" i="1" l="1"/>
</calcChain>
</file>

<file path=xl/sharedStrings.xml><?xml version="1.0" encoding="utf-8"?>
<sst xmlns="http://schemas.openxmlformats.org/spreadsheetml/2006/main" count="84" uniqueCount="73">
  <si>
    <r>
      <rPr>
        <b/>
        <sz val="18"/>
        <color indexed="8"/>
        <rFont val="宋体"/>
        <family val="3"/>
        <charset val="134"/>
      </rPr>
      <t>项目支出绩效自评表</t>
    </r>
    <r>
      <rPr>
        <sz val="18"/>
        <color indexed="8"/>
        <rFont val="宋体"/>
        <family val="3"/>
        <charset val="134"/>
      </rPr>
      <t xml:space="preserve"> </t>
    </r>
  </si>
  <si>
    <t>（2022年度）</t>
    <phoneticPr fontId="4" type="noConversion"/>
  </si>
  <si>
    <t>项目名称</t>
  </si>
  <si>
    <t>主管部门</t>
    <phoneticPr fontId="10" type="noConversion"/>
  </si>
  <si>
    <t>北京市交通委员会</t>
    <phoneticPr fontId="10" type="noConversion"/>
  </si>
  <si>
    <t>实施单位</t>
  </si>
  <si>
    <t>项目负责人</t>
    <phoneticPr fontId="10" type="noConversion"/>
  </si>
  <si>
    <t>联系电话</t>
    <phoneticPr fontId="10" type="noConversion"/>
  </si>
  <si>
    <t>项目资金</t>
    <phoneticPr fontId="10" type="noConversion"/>
  </si>
  <si>
    <t>年初预算数</t>
    <phoneticPr fontId="10" type="noConversion"/>
  </si>
  <si>
    <t>全年预算数</t>
    <phoneticPr fontId="10" type="noConversion"/>
  </si>
  <si>
    <t>全年执行数</t>
    <phoneticPr fontId="10" type="noConversion"/>
  </si>
  <si>
    <t xml:space="preserve">分值 </t>
  </si>
  <si>
    <t>执行率</t>
    <phoneticPr fontId="10" type="noConversion"/>
  </si>
  <si>
    <t>得分</t>
  </si>
  <si>
    <t>（万元）</t>
    <phoneticPr fontId="10" type="noConversion"/>
  </si>
  <si>
    <t>年度资金总额</t>
    <phoneticPr fontId="10" type="noConversion"/>
  </si>
  <si>
    <t>其中：当年财政拨款</t>
  </si>
  <si>
    <t>-</t>
    <phoneticPr fontId="10" type="noConversion"/>
  </si>
  <si>
    <t>-</t>
  </si>
  <si>
    <t>上年结转资金</t>
  </si>
  <si>
    <t>其他资金</t>
  </si>
  <si>
    <t>年度总体目标</t>
  </si>
  <si>
    <t>预期目标</t>
    <phoneticPr fontId="4" type="noConversion"/>
  </si>
  <si>
    <t>实际完成情况</t>
    <phoneticPr fontId="4" type="noConversion"/>
  </si>
  <si>
    <t xml:space="preserve">    年初设定的目标：《出租小轿车临时燃油补贴项目》的实施在很大程度上切实起到疏导油价上涨影响，落实油价上涨负担由政府、出租汽车企业和司机、乘客四方共担的原则，保持了本市出租车租价平稳，切实维护了驾驶员利益，起到了确保出租汽车行业队伍稳定的作用。</t>
    <phoneticPr fontId="10" type="noConversion"/>
  </si>
  <si>
    <t xml:space="preserve">    年初设定的目标：《出租小轿车临时燃油补贴项目》的实施在很大程度上切实起到疏导油价上涨影响，落实油价上涨负担由政府、出租汽车企业和司机、乘客四方共担的原则，保持了本市出租车租价平稳，切实维护了驾驶员利益，起到了确保出租汽车行业队伍稳定的作用。2022年本市连续受疫情影响，导致出租车停运及大量驾驶员离岗，根据北京市交通委员会《关于修订巡游出租汽车临时燃油应急补贴政府专项补助资金管理办法的通知》(京交财发〔2021〕9号)要求，车辆不足月运营的，出租汽车经营者应按天扣减不能申请足月燃油补贴。实际完成45家企业，11855辆车的补贴。</t>
    <phoneticPr fontId="10" type="noConversion"/>
  </si>
  <si>
    <t>绩效指标</t>
  </si>
  <si>
    <t>一级指标</t>
  </si>
  <si>
    <t>二级指标</t>
  </si>
  <si>
    <t>三级指标</t>
  </si>
  <si>
    <t>年度指标值</t>
    <phoneticPr fontId="10" type="noConversion"/>
  </si>
  <si>
    <t>实际完成值</t>
    <phoneticPr fontId="10" type="noConversion"/>
  </si>
  <si>
    <t>分值</t>
    <phoneticPr fontId="10" type="noConversion"/>
  </si>
  <si>
    <t>偏差原因分析及改进措施</t>
    <phoneticPr fontId="10" type="noConversion"/>
  </si>
  <si>
    <t>产
出
指
标
(50分)</t>
  </si>
  <si>
    <t>数量指标
（15分）</t>
  </si>
  <si>
    <t>本级涉及53家出租汽车企业，13598辆出租车。</t>
    <phoneticPr fontId="10" type="noConversion"/>
  </si>
  <si>
    <t>53家企业
13598辆车</t>
  </si>
  <si>
    <t>45家企业
11855辆车</t>
    <phoneticPr fontId="10" type="noConversion"/>
  </si>
  <si>
    <t>截止2022年底，共计更新1743辆车陆续到期更新为纯电动车，8家企业因全部更新为纯电动车不再申请补贴。</t>
    <phoneticPr fontId="10" type="noConversion"/>
  </si>
  <si>
    <t>质量指标
（13分）</t>
  </si>
  <si>
    <t>资金发放合规性</t>
  </si>
  <si>
    <t>符合北京市财政局 北京市交通委员会《关于制发出租小轿车临时燃油应急补贴专项资金管理办法的通知》(京财经一〔2005〕1359号)和《北京市交通委员会关于制发巡游出租汽车临时燃油应急补贴政府专项补助资金管理办法的通知管理规定》（京交财发〔2019〕12号）相关文件规定</t>
    <phoneticPr fontId="10" type="noConversion"/>
  </si>
  <si>
    <t>资金发放及时率</t>
  </si>
  <si>
    <t>≥100%</t>
    <phoneticPr fontId="10" type="noConversion"/>
  </si>
  <si>
    <t>≥100%</t>
  </si>
  <si>
    <t>资金发放准确率</t>
  </si>
  <si>
    <t>每车每月905元标准</t>
    <phoneticPr fontId="10" type="noConversion"/>
  </si>
  <si>
    <t>905元</t>
  </si>
  <si>
    <t>905元</t>
    <phoneticPr fontId="10" type="noConversion"/>
  </si>
  <si>
    <t>时效指标
（12分）</t>
    <phoneticPr fontId="10" type="noConversion"/>
  </si>
  <si>
    <t>出租小轿车燃油补贴（市级资金）发放进度</t>
    <phoneticPr fontId="10" type="noConversion"/>
  </si>
  <si>
    <t>成本指标
（10分）</t>
  </si>
  <si>
    <t>项目预算控制数</t>
  </si>
  <si>
    <t>4446.094303万元</t>
    <phoneticPr fontId="10" type="noConversion"/>
  </si>
  <si>
    <t>受疫情影响，本市出现大量巡游出租汽车车辆停运，按照规定需扣减相应补贴资金</t>
    <phoneticPr fontId="10" type="noConversion"/>
  </si>
  <si>
    <t>效
果
指
标
(40分)</t>
  </si>
  <si>
    <t>效益指标
（30分）</t>
  </si>
  <si>
    <t>社会效益</t>
  </si>
  <si>
    <t>可持续性效益</t>
  </si>
  <si>
    <t>疏导油价上涨影响，维护出租汽车行业稳定，推进油改电工作，执行现行租价标准</t>
  </si>
  <si>
    <t>出租小轿车临时燃油补贴项目的实施在很大程度上切实起到疏导油价上涨影响，落实油价上涨负担由政府、出租汽车企业和司机、乘客四方共担的原则，切实维护了驾驶员利益，起到了确保出租汽车行业队伍稳定的作用。</t>
    <phoneticPr fontId="10" type="noConversion"/>
  </si>
  <si>
    <t>服务对象
满意度指标（10分）</t>
  </si>
  <si>
    <t>接受补助的出租汽车企业和驾驶员基本满意度</t>
    <phoneticPr fontId="10" type="noConversion"/>
  </si>
  <si>
    <t>≥60%</t>
  </si>
  <si>
    <t>≥99%</t>
    <phoneticPr fontId="10" type="noConversion"/>
  </si>
  <si>
    <t>总分</t>
  </si>
  <si>
    <t>汪鹏</t>
    <phoneticPr fontId="3" type="noConversion"/>
  </si>
  <si>
    <t>出租小轿车临时燃油补贴（中央资金）</t>
    <phoneticPr fontId="10" type="noConversion"/>
  </si>
  <si>
    <t>北京市交通委员会</t>
    <phoneticPr fontId="3" type="noConversion"/>
  </si>
  <si>
    <t>企业按月申请，运营部门两级审核，按月发放，2022年12月月底前完成全部资金拨付工作。</t>
    <phoneticPr fontId="3" type="noConversion"/>
  </si>
  <si>
    <t>4655.992万元</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</si>
</sst>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 "/>
    <numFmt numFmtId="177" formatCode="0.000000_ "/>
    <numFmt numFmtId="182" formatCode="0.000_ "/>
  </numFmts>
  <fonts count="14">
    <font>
      <sz val="11"/>
      <color theme="1"/>
      <name val="宋体"/>
      <family val="2"/>
      <charset val="134"/>
      <scheme val="minor"/>
    </font>
    <font>
      <sz val="11"/>
      <color theme="1"/>
      <name val="宋体"/>
      <family val="3"/>
      <charset val="134"/>
      <scheme val="minor"/>
    </font>
    <font>
      <sz val="16"/>
      <color theme="1"/>
      <name val="宋体"/>
      <family val="3"/>
      <charset val="134"/>
      <scheme val="minor"/>
    </font>
    <font>
      <sz val="9"/>
      <name val="宋体"/>
      <family val="2"/>
      <charset val="134"/>
      <scheme val="minor"/>
    </font>
    <font>
      <sz val="9"/>
      <name val="宋体"/>
      <family val="3"/>
      <charset val="134"/>
      <scheme val="minor"/>
    </font>
    <font>
      <b/>
      <sz val="18"/>
      <color indexed="8"/>
      <name val="宋体"/>
      <family val="3"/>
      <charset val="134"/>
    </font>
    <font>
      <sz val="18"/>
      <color indexed="8"/>
      <name val="宋体"/>
      <family val="3"/>
      <charset val="134"/>
    </font>
    <font>
      <sz val="18"/>
      <color theme="1"/>
      <name val="宋体"/>
      <family val="3"/>
      <charset val="134"/>
      <scheme val="minor"/>
    </font>
    <font>
      <sz val="14"/>
      <color theme="1"/>
      <name val="宋体"/>
      <family val="3"/>
      <charset val="134"/>
      <scheme val="minor"/>
    </font>
    <font>
      <sz val="11"/>
      <color theme="1"/>
      <name val="仿宋_GB2312"/>
      <family val="3"/>
      <charset val="134"/>
    </font>
    <font>
      <sz val="9"/>
      <name val="宋体"/>
      <family val="3"/>
      <charset val="134"/>
    </font>
    <font>
      <sz val="12"/>
      <name val="宋体"/>
      <family val="3"/>
      <charset val="134"/>
    </font>
    <font>
      <sz val="10.5"/>
      <color theme="1"/>
      <name val="仿宋_GB2312"/>
      <family val="3"/>
      <charset val="134"/>
    </font>
    <font>
      <sz val="10.5"/>
      <name val="仿宋_GB2312"/>
      <family val="3"/>
      <charset val="134"/>
    </font>
  </fonts>
  <fills count="2">
    <fill>
      <patternFill patternType="none"/>
    </fill>
    <fill>
      <patternFill patternType="gray125"/>
    </fill>
  </fills>
  <borders count="6">
    <border>
      <left/>
      <right/>
      <top/>
      <bottom/>
      <diagonal/>
    </border>
    <border>
      <left/>
      <right/>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s>
  <cellStyleXfs count="4">
    <xf numFmtId="0" fontId="0" fillId="0" borderId="0">
      <alignment vertical="center"/>
    </xf>
    <xf numFmtId="0" fontId="1" fillId="0" borderId="0">
      <alignment vertical="center"/>
    </xf>
    <xf numFmtId="0" fontId="11" fillId="0" borderId="0"/>
    <xf numFmtId="0" fontId="1" fillId="0" borderId="0"/>
  </cellStyleXfs>
  <cellXfs count="43">
    <xf numFmtId="0" fontId="0" fillId="0" borderId="0" xfId="0">
      <alignment vertical="center"/>
    </xf>
    <xf numFmtId="0" fontId="1" fillId="0" borderId="0" xfId="1">
      <alignment vertical="center"/>
    </xf>
    <xf numFmtId="0" fontId="7" fillId="0" borderId="0" xfId="1" applyFont="1">
      <alignment vertical="center"/>
    </xf>
    <xf numFmtId="0" fontId="8" fillId="0" borderId="0" xfId="1" applyFont="1">
      <alignment vertical="center"/>
    </xf>
    <xf numFmtId="0" fontId="8" fillId="0" borderId="1" xfId="1" applyFont="1" applyBorder="1" applyAlignment="1">
      <alignment vertical="center" wrapText="1"/>
    </xf>
    <xf numFmtId="0" fontId="8" fillId="0" borderId="1" xfId="1" applyFont="1" applyBorder="1" applyAlignment="1">
      <alignment horizontal="center" vertical="center" wrapText="1"/>
    </xf>
    <xf numFmtId="0" fontId="9" fillId="0" borderId="0" xfId="1" applyFont="1">
      <alignment vertical="center"/>
    </xf>
    <xf numFmtId="0" fontId="1" fillId="0" borderId="0" xfId="1" applyAlignment="1">
      <alignment horizontal="center" vertical="center"/>
    </xf>
    <xf numFmtId="0" fontId="2" fillId="0" borderId="0" xfId="1" applyFont="1" applyAlignment="1">
      <alignment horizontal="left" vertical="center"/>
    </xf>
    <xf numFmtId="0" fontId="5" fillId="0" borderId="0" xfId="1" applyFont="1" applyAlignment="1">
      <alignment horizontal="center" vertical="center" wrapText="1"/>
    </xf>
    <xf numFmtId="0" fontId="6" fillId="0" borderId="0" xfId="1" applyFont="1" applyAlignment="1">
      <alignment horizontal="center" vertical="center" wrapText="1"/>
    </xf>
    <xf numFmtId="0" fontId="8" fillId="0" borderId="0" xfId="1" applyFont="1" applyAlignment="1">
      <alignment horizontal="center" vertical="center" wrapText="1"/>
    </xf>
    <xf numFmtId="0" fontId="12" fillId="0" borderId="2" xfId="1" applyFont="1" applyBorder="1" applyAlignment="1">
      <alignment horizontal="center" vertical="center"/>
    </xf>
    <xf numFmtId="0" fontId="12" fillId="0" borderId="3" xfId="1" applyFont="1" applyBorder="1" applyAlignment="1">
      <alignment horizontal="center" vertical="center"/>
    </xf>
    <xf numFmtId="0" fontId="12" fillId="0" borderId="4" xfId="1" applyFont="1" applyBorder="1" applyAlignment="1">
      <alignment horizontal="center" vertical="center"/>
    </xf>
    <xf numFmtId="0" fontId="12" fillId="0" borderId="4" xfId="1" applyFont="1" applyBorder="1" applyAlignment="1">
      <alignment horizontal="center" vertical="center"/>
    </xf>
    <xf numFmtId="0" fontId="12" fillId="0" borderId="5" xfId="1" applyFont="1" applyBorder="1" applyAlignment="1">
      <alignment horizontal="center" vertical="center"/>
    </xf>
    <xf numFmtId="0" fontId="12" fillId="0" borderId="4" xfId="1" applyFont="1" applyBorder="1">
      <alignment vertical="center"/>
    </xf>
    <xf numFmtId="0" fontId="12" fillId="0" borderId="4" xfId="1" applyFont="1" applyBorder="1" applyAlignment="1">
      <alignment horizontal="center" vertical="center" wrapText="1"/>
    </xf>
    <xf numFmtId="176" fontId="12" fillId="0" borderId="4" xfId="1" applyNumberFormat="1" applyFont="1" applyBorder="1" applyAlignment="1">
      <alignment horizontal="center" vertical="center" wrapText="1"/>
    </xf>
    <xf numFmtId="182" fontId="13" fillId="0" borderId="4" xfId="2" applyNumberFormat="1" applyFont="1" applyBorder="1" applyAlignment="1">
      <alignment vertical="center" wrapText="1"/>
    </xf>
    <xf numFmtId="177" fontId="13" fillId="0" borderId="4" xfId="2" applyNumberFormat="1" applyFont="1" applyBorder="1" applyAlignment="1">
      <alignment vertical="center" wrapText="1"/>
    </xf>
    <xf numFmtId="10" fontId="12" fillId="0" borderId="4" xfId="1" applyNumberFormat="1" applyFont="1" applyBorder="1" applyAlignment="1">
      <alignment horizontal="center" vertical="center"/>
    </xf>
    <xf numFmtId="0" fontId="12" fillId="0" borderId="4" xfId="1" applyFont="1" applyBorder="1" applyAlignment="1">
      <alignment horizontal="right" vertical="center"/>
    </xf>
    <xf numFmtId="0" fontId="13" fillId="0" borderId="4" xfId="2" applyFont="1" applyBorder="1" applyAlignment="1">
      <alignment horizontal="center" vertical="center" wrapText="1"/>
    </xf>
    <xf numFmtId="0" fontId="12" fillId="0" borderId="4" xfId="1" applyFont="1" applyBorder="1" applyAlignment="1">
      <alignment horizontal="center" vertical="center" textRotation="255"/>
    </xf>
    <xf numFmtId="0" fontId="12" fillId="0" borderId="2" xfId="1" applyFont="1" applyBorder="1" applyAlignment="1">
      <alignment horizontal="center" vertical="center" wrapText="1"/>
    </xf>
    <xf numFmtId="0" fontId="12" fillId="0" borderId="5" xfId="1" applyFont="1" applyBorder="1" applyAlignment="1">
      <alignment horizontal="center" vertical="center" wrapText="1"/>
    </xf>
    <xf numFmtId="0" fontId="12" fillId="0" borderId="3" xfId="1" applyFont="1" applyBorder="1" applyAlignment="1">
      <alignment horizontal="center" vertical="center" wrapText="1"/>
    </xf>
    <xf numFmtId="0" fontId="12" fillId="0" borderId="2" xfId="1" applyFont="1" applyBorder="1" applyAlignment="1">
      <alignment horizontal="left" vertical="center" wrapText="1"/>
    </xf>
    <xf numFmtId="0" fontId="12" fillId="0" borderId="5" xfId="1" applyFont="1" applyBorder="1" applyAlignment="1">
      <alignment horizontal="left" vertical="center" wrapText="1"/>
    </xf>
    <xf numFmtId="0" fontId="12" fillId="0" borderId="3" xfId="1" applyFont="1" applyBorder="1" applyAlignment="1">
      <alignment horizontal="left" vertical="center" wrapText="1"/>
    </xf>
    <xf numFmtId="0" fontId="13" fillId="0" borderId="4" xfId="2" applyFont="1" applyBorder="1" applyAlignment="1">
      <alignment horizontal="center" vertical="center" wrapText="1"/>
    </xf>
    <xf numFmtId="0" fontId="13" fillId="0" borderId="4" xfId="2" applyFont="1" applyBorder="1" applyAlignment="1">
      <alignment vertical="center" wrapText="1"/>
    </xf>
    <xf numFmtId="0" fontId="12" fillId="0" borderId="4" xfId="3" applyFont="1" applyBorder="1" applyAlignment="1">
      <alignment horizontal="center" vertical="center" wrapText="1"/>
    </xf>
    <xf numFmtId="0" fontId="12" fillId="0" borderId="4" xfId="3" applyFont="1" applyBorder="1" applyAlignment="1">
      <alignment horizontal="left" vertical="center" wrapText="1"/>
    </xf>
    <xf numFmtId="0" fontId="13" fillId="0" borderId="4" xfId="2" applyFont="1" applyBorder="1" applyAlignment="1">
      <alignment horizontal="left" vertical="center" wrapText="1"/>
    </xf>
    <xf numFmtId="9" fontId="13" fillId="0" borderId="4" xfId="2" applyNumberFormat="1" applyFont="1" applyBorder="1" applyAlignment="1">
      <alignment horizontal="center" vertical="center" wrapText="1"/>
    </xf>
    <xf numFmtId="177" fontId="12" fillId="0" borderId="4" xfId="3" applyNumberFormat="1" applyFont="1" applyBorder="1" applyAlignment="1">
      <alignment horizontal="center" vertical="center" wrapText="1"/>
    </xf>
    <xf numFmtId="0" fontId="12" fillId="0" borderId="4" xfId="0" applyFont="1" applyBorder="1" applyAlignment="1">
      <alignment horizontal="center" vertical="center" wrapText="1"/>
    </xf>
    <xf numFmtId="0" fontId="12" fillId="0" borderId="4" xfId="1" applyFont="1" applyBorder="1" applyAlignment="1">
      <alignment horizontal="left" vertical="center" wrapText="1"/>
    </xf>
    <xf numFmtId="0" fontId="12" fillId="0" borderId="3" xfId="1" applyFont="1" applyBorder="1">
      <alignment vertical="center"/>
    </xf>
    <xf numFmtId="176" fontId="12" fillId="0" borderId="4" xfId="1" applyNumberFormat="1" applyFont="1" applyBorder="1" applyAlignment="1">
      <alignment horizontal="center" vertical="center"/>
    </xf>
  </cellXfs>
  <cellStyles count="4">
    <cellStyle name="常规" xfId="0" builtinId="0"/>
    <cellStyle name="常规 2" xfId="1" xr:uid="{00000000-0005-0000-0000-000001000000}"/>
    <cellStyle name="常规 2 2" xfId="2" xr:uid="{00000000-0005-0000-0000-000002000000}"/>
    <cellStyle name="常规 4"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6"/>
  <sheetViews>
    <sheetView tabSelected="1" topLeftCell="A7" zoomScale="78" zoomScaleNormal="78" workbookViewId="0">
      <selection activeCell="F14" sqref="F14:I14"/>
    </sheetView>
  </sheetViews>
  <sheetFormatPr defaultColWidth="9" defaultRowHeight="14"/>
  <cols>
    <col min="1" max="1" width="4.08984375" style="1" bestFit="1" customWidth="1"/>
    <col min="2" max="2" width="9.6328125" style="1" bestFit="1" customWidth="1"/>
    <col min="3" max="3" width="21.7265625" style="1" customWidth="1"/>
    <col min="4" max="4" width="15.81640625" style="1" customWidth="1"/>
    <col min="5" max="5" width="24.7265625" style="7" customWidth="1"/>
    <col min="6" max="6" width="29.1796875" style="7" customWidth="1"/>
    <col min="7" max="7" width="11.26953125" style="7" customWidth="1"/>
    <col min="8" max="8" width="13.6328125" style="1" customWidth="1"/>
    <col min="9" max="9" width="13.08984375" style="1" customWidth="1"/>
    <col min="10" max="16384" width="9" style="1"/>
  </cols>
  <sheetData>
    <row r="1" spans="1:9" ht="21">
      <c r="A1" s="8"/>
      <c r="B1" s="8"/>
      <c r="C1" s="8"/>
      <c r="D1" s="8"/>
      <c r="E1" s="8"/>
      <c r="F1" s="8"/>
      <c r="G1" s="8"/>
      <c r="H1" s="8"/>
      <c r="I1" s="8"/>
    </row>
    <row r="2" spans="1:9" s="2" customFormat="1" ht="23">
      <c r="A2" s="9" t="s">
        <v>0</v>
      </c>
      <c r="B2" s="10"/>
      <c r="C2" s="10"/>
      <c r="D2" s="10"/>
      <c r="E2" s="10"/>
      <c r="F2" s="10"/>
      <c r="G2" s="10"/>
      <c r="H2" s="10"/>
      <c r="I2" s="10"/>
    </row>
    <row r="3" spans="1:9" s="3" customFormat="1" ht="17.5">
      <c r="A3" s="11" t="s">
        <v>1</v>
      </c>
      <c r="B3" s="11"/>
      <c r="C3" s="11"/>
      <c r="D3" s="11"/>
      <c r="E3" s="11"/>
      <c r="F3" s="11"/>
      <c r="G3" s="11"/>
      <c r="H3" s="11"/>
      <c r="I3" s="11"/>
    </row>
    <row r="4" spans="1:9" s="3" customFormat="1" ht="17.399999999999999">
      <c r="A4" s="4"/>
      <c r="B4" s="4"/>
      <c r="C4" s="4"/>
      <c r="D4" s="4"/>
      <c r="E4" s="5"/>
      <c r="F4" s="5"/>
      <c r="G4" s="5"/>
      <c r="H4" s="4"/>
      <c r="I4" s="4"/>
    </row>
    <row r="5" spans="1:9" s="6" customFormat="1">
      <c r="A5" s="12" t="s">
        <v>2</v>
      </c>
      <c r="B5" s="13"/>
      <c r="C5" s="14" t="s">
        <v>69</v>
      </c>
      <c r="D5" s="14"/>
      <c r="E5" s="14"/>
      <c r="F5" s="14"/>
      <c r="G5" s="14"/>
      <c r="H5" s="14"/>
      <c r="I5" s="14"/>
    </row>
    <row r="6" spans="1:9" s="6" customFormat="1">
      <c r="A6" s="12" t="s">
        <v>3</v>
      </c>
      <c r="B6" s="13"/>
      <c r="C6" s="14" t="s">
        <v>4</v>
      </c>
      <c r="D6" s="14"/>
      <c r="E6" s="14"/>
      <c r="F6" s="15" t="s">
        <v>5</v>
      </c>
      <c r="G6" s="12" t="s">
        <v>70</v>
      </c>
      <c r="H6" s="16"/>
      <c r="I6" s="13"/>
    </row>
    <row r="7" spans="1:9" s="6" customFormat="1">
      <c r="A7" s="12" t="s">
        <v>6</v>
      </c>
      <c r="B7" s="13"/>
      <c r="C7" s="14" t="s">
        <v>68</v>
      </c>
      <c r="D7" s="14"/>
      <c r="E7" s="14"/>
      <c r="F7" s="15" t="s">
        <v>7</v>
      </c>
      <c r="G7" s="12">
        <v>57070525</v>
      </c>
      <c r="H7" s="16"/>
      <c r="I7" s="13"/>
    </row>
    <row r="8" spans="1:9" s="6" customFormat="1">
      <c r="A8" s="12" t="s">
        <v>8</v>
      </c>
      <c r="B8" s="13"/>
      <c r="C8" s="17"/>
      <c r="D8" s="15" t="s">
        <v>9</v>
      </c>
      <c r="E8" s="15" t="s">
        <v>10</v>
      </c>
      <c r="F8" s="15" t="s">
        <v>11</v>
      </c>
      <c r="G8" s="15" t="s">
        <v>12</v>
      </c>
      <c r="H8" s="18" t="s">
        <v>13</v>
      </c>
      <c r="I8" s="19" t="s">
        <v>14</v>
      </c>
    </row>
    <row r="9" spans="1:9" s="6" customFormat="1">
      <c r="A9" s="12" t="s">
        <v>15</v>
      </c>
      <c r="B9" s="13"/>
      <c r="C9" s="17" t="s">
        <v>16</v>
      </c>
      <c r="D9" s="20">
        <v>4655.9920000000002</v>
      </c>
      <c r="E9" s="20">
        <v>4655.9920000000002</v>
      </c>
      <c r="F9" s="21">
        <v>4446.0943029999999</v>
      </c>
      <c r="G9" s="15">
        <v>10</v>
      </c>
      <c r="H9" s="22">
        <f>+F9/E9</f>
        <v>0.95491880205120616</v>
      </c>
      <c r="I9" s="19">
        <f>G9*H9</f>
        <v>9.5491880205120623</v>
      </c>
    </row>
    <row r="10" spans="1:9" s="6" customFormat="1">
      <c r="A10" s="12"/>
      <c r="B10" s="13"/>
      <c r="C10" s="23" t="s">
        <v>17</v>
      </c>
      <c r="D10" s="20">
        <v>4655.9920000000002</v>
      </c>
      <c r="E10" s="20">
        <v>4655.9920000000002</v>
      </c>
      <c r="F10" s="21">
        <v>4446.0943029999999</v>
      </c>
      <c r="G10" s="24" t="s">
        <v>18</v>
      </c>
      <c r="H10" s="15"/>
      <c r="I10" s="22" t="s">
        <v>19</v>
      </c>
    </row>
    <row r="11" spans="1:9" s="6" customFormat="1">
      <c r="A11" s="12"/>
      <c r="B11" s="13"/>
      <c r="C11" s="23" t="s">
        <v>20</v>
      </c>
      <c r="D11" s="21"/>
      <c r="E11" s="17"/>
      <c r="F11" s="17"/>
      <c r="G11" s="24" t="s">
        <v>18</v>
      </c>
      <c r="H11" s="15"/>
      <c r="I11" s="15" t="s">
        <v>19</v>
      </c>
    </row>
    <row r="12" spans="1:9" s="6" customFormat="1">
      <c r="A12" s="12"/>
      <c r="B12" s="13"/>
      <c r="C12" s="17" t="s">
        <v>21</v>
      </c>
      <c r="D12" s="21"/>
      <c r="E12" s="17"/>
      <c r="F12" s="23"/>
      <c r="G12" s="24" t="s">
        <v>18</v>
      </c>
      <c r="H12" s="15"/>
      <c r="I12" s="15" t="s">
        <v>19</v>
      </c>
    </row>
    <row r="13" spans="1:9" s="6" customFormat="1">
      <c r="A13" s="25" t="s">
        <v>22</v>
      </c>
      <c r="B13" s="26" t="s">
        <v>23</v>
      </c>
      <c r="C13" s="27"/>
      <c r="D13" s="27"/>
      <c r="E13" s="28"/>
      <c r="F13" s="26" t="s">
        <v>24</v>
      </c>
      <c r="G13" s="27"/>
      <c r="H13" s="27"/>
      <c r="I13" s="28"/>
    </row>
    <row r="14" spans="1:9" s="6" customFormat="1" ht="139.5" customHeight="1">
      <c r="A14" s="25"/>
      <c r="B14" s="29" t="s">
        <v>25</v>
      </c>
      <c r="C14" s="30"/>
      <c r="D14" s="30"/>
      <c r="E14" s="31"/>
      <c r="F14" s="29" t="s">
        <v>26</v>
      </c>
      <c r="G14" s="30"/>
      <c r="H14" s="30"/>
      <c r="I14" s="31"/>
    </row>
    <row r="15" spans="1:9" s="6" customFormat="1" ht="27">
      <c r="A15" s="25" t="s">
        <v>27</v>
      </c>
      <c r="B15" s="18" t="s">
        <v>28</v>
      </c>
      <c r="C15" s="15" t="s">
        <v>29</v>
      </c>
      <c r="D15" s="15" t="s">
        <v>30</v>
      </c>
      <c r="E15" s="15" t="s">
        <v>31</v>
      </c>
      <c r="F15" s="15" t="s">
        <v>32</v>
      </c>
      <c r="G15" s="15" t="s">
        <v>33</v>
      </c>
      <c r="H15" s="19" t="s">
        <v>14</v>
      </c>
      <c r="I15" s="19" t="s">
        <v>34</v>
      </c>
    </row>
    <row r="16" spans="1:9" s="6" customFormat="1" ht="121.5">
      <c r="A16" s="25"/>
      <c r="B16" s="32" t="s">
        <v>35</v>
      </c>
      <c r="C16" s="24" t="s">
        <v>36</v>
      </c>
      <c r="D16" s="33" t="s">
        <v>37</v>
      </c>
      <c r="E16" s="34" t="s">
        <v>38</v>
      </c>
      <c r="F16" s="24" t="s">
        <v>39</v>
      </c>
      <c r="G16" s="24">
        <v>15</v>
      </c>
      <c r="H16" s="24">
        <f>G16</f>
        <v>15</v>
      </c>
      <c r="I16" s="24" t="s">
        <v>40</v>
      </c>
    </row>
    <row r="17" spans="1:9" s="6" customFormat="1" ht="182" customHeight="1">
      <c r="A17" s="25"/>
      <c r="B17" s="32"/>
      <c r="C17" s="32" t="s">
        <v>41</v>
      </c>
      <c r="D17" s="33" t="s">
        <v>42</v>
      </c>
      <c r="E17" s="35" t="s">
        <v>43</v>
      </c>
      <c r="F17" s="36" t="s">
        <v>43</v>
      </c>
      <c r="G17" s="24">
        <v>4</v>
      </c>
      <c r="H17" s="24">
        <f t="shared" ref="H17:H25" si="0">G17</f>
        <v>4</v>
      </c>
      <c r="I17" s="36"/>
    </row>
    <row r="18" spans="1:9" s="6" customFormat="1">
      <c r="A18" s="25"/>
      <c r="B18" s="32"/>
      <c r="C18" s="32"/>
      <c r="D18" s="33" t="s">
        <v>44</v>
      </c>
      <c r="E18" s="37" t="s">
        <v>45</v>
      </c>
      <c r="F18" s="37" t="s">
        <v>46</v>
      </c>
      <c r="G18" s="24">
        <v>3</v>
      </c>
      <c r="H18" s="24">
        <f t="shared" si="0"/>
        <v>3</v>
      </c>
      <c r="I18" s="37"/>
    </row>
    <row r="19" spans="1:9" s="6" customFormat="1">
      <c r="A19" s="25"/>
      <c r="B19" s="32"/>
      <c r="C19" s="32"/>
      <c r="D19" s="33" t="s">
        <v>47</v>
      </c>
      <c r="E19" s="37" t="s">
        <v>46</v>
      </c>
      <c r="F19" s="37" t="s">
        <v>46</v>
      </c>
      <c r="G19" s="24">
        <v>3</v>
      </c>
      <c r="H19" s="24">
        <f t="shared" si="0"/>
        <v>3</v>
      </c>
      <c r="I19" s="37"/>
    </row>
    <row r="20" spans="1:9" s="6" customFormat="1" ht="27">
      <c r="A20" s="25"/>
      <c r="B20" s="32"/>
      <c r="C20" s="32"/>
      <c r="D20" s="33" t="s">
        <v>48</v>
      </c>
      <c r="E20" s="34" t="s">
        <v>49</v>
      </c>
      <c r="F20" s="24" t="s">
        <v>50</v>
      </c>
      <c r="G20" s="24">
        <v>3</v>
      </c>
      <c r="H20" s="24">
        <f t="shared" si="0"/>
        <v>3</v>
      </c>
      <c r="I20" s="24"/>
    </row>
    <row r="21" spans="1:9" s="6" customFormat="1" ht="54">
      <c r="A21" s="25"/>
      <c r="B21" s="32"/>
      <c r="C21" s="24" t="s">
        <v>51</v>
      </c>
      <c r="D21" s="33" t="s">
        <v>52</v>
      </c>
      <c r="E21" s="34" t="s">
        <v>71</v>
      </c>
      <c r="F21" s="24" t="s">
        <v>71</v>
      </c>
      <c r="G21" s="24">
        <v>12</v>
      </c>
      <c r="H21" s="24">
        <f t="shared" si="0"/>
        <v>12</v>
      </c>
      <c r="I21" s="24"/>
    </row>
    <row r="22" spans="1:9" s="6" customFormat="1" ht="81">
      <c r="A22" s="25"/>
      <c r="B22" s="32"/>
      <c r="C22" s="24" t="s">
        <v>53</v>
      </c>
      <c r="D22" s="33" t="s">
        <v>54</v>
      </c>
      <c r="E22" s="38" t="s">
        <v>72</v>
      </c>
      <c r="F22" s="24" t="s">
        <v>55</v>
      </c>
      <c r="G22" s="24">
        <v>10</v>
      </c>
      <c r="H22" s="24">
        <f t="shared" si="0"/>
        <v>10</v>
      </c>
      <c r="I22" s="24" t="s">
        <v>56</v>
      </c>
    </row>
    <row r="23" spans="1:9" s="6" customFormat="1" ht="49.5" customHeight="1">
      <c r="A23" s="25"/>
      <c r="B23" s="32" t="s">
        <v>57</v>
      </c>
      <c r="C23" s="32" t="s">
        <v>58</v>
      </c>
      <c r="D23" s="33" t="s">
        <v>59</v>
      </c>
      <c r="E23" s="39" t="s">
        <v>61</v>
      </c>
      <c r="F23" s="39" t="s">
        <v>61</v>
      </c>
      <c r="G23" s="24">
        <v>15</v>
      </c>
      <c r="H23" s="24">
        <v>12</v>
      </c>
      <c r="I23" s="24"/>
    </row>
    <row r="24" spans="1:9" s="6" customFormat="1" ht="126.65" customHeight="1">
      <c r="A24" s="25"/>
      <c r="B24" s="32"/>
      <c r="C24" s="32"/>
      <c r="D24" s="33" t="s">
        <v>60</v>
      </c>
      <c r="E24" s="34" t="s">
        <v>61</v>
      </c>
      <c r="F24" s="36" t="s">
        <v>62</v>
      </c>
      <c r="G24" s="24">
        <v>15</v>
      </c>
      <c r="H24" s="24">
        <v>13</v>
      </c>
      <c r="I24" s="36"/>
    </row>
    <row r="25" spans="1:9" s="6" customFormat="1" ht="45" customHeight="1">
      <c r="A25" s="25"/>
      <c r="B25" s="32"/>
      <c r="C25" s="24" t="s">
        <v>63</v>
      </c>
      <c r="D25" s="40" t="s">
        <v>64</v>
      </c>
      <c r="E25" s="15" t="s">
        <v>65</v>
      </c>
      <c r="F25" s="34" t="s">
        <v>66</v>
      </c>
      <c r="G25" s="34">
        <v>10</v>
      </c>
      <c r="H25" s="24">
        <f t="shared" si="0"/>
        <v>10</v>
      </c>
      <c r="I25" s="34"/>
    </row>
    <row r="26" spans="1:9" s="6" customFormat="1">
      <c r="A26" s="12" t="s">
        <v>67</v>
      </c>
      <c r="B26" s="16"/>
      <c r="C26" s="16"/>
      <c r="D26" s="16"/>
      <c r="E26" s="16"/>
      <c r="F26" s="16"/>
      <c r="G26" s="41"/>
      <c r="H26" s="42">
        <f>I9+SUM(H12:H25)</f>
        <v>94.549188020512062</v>
      </c>
      <c r="I26" s="17"/>
    </row>
  </sheetData>
  <mergeCells count="27">
    <mergeCell ref="A10:B10"/>
    <mergeCell ref="A1:I1"/>
    <mergeCell ref="A2:I2"/>
    <mergeCell ref="A3:I3"/>
    <mergeCell ref="A5:B5"/>
    <mergeCell ref="C5:I5"/>
    <mergeCell ref="A6:B6"/>
    <mergeCell ref="C6:E6"/>
    <mergeCell ref="G6:I6"/>
    <mergeCell ref="A7:B7"/>
    <mergeCell ref="C7:E7"/>
    <mergeCell ref="G7:I7"/>
    <mergeCell ref="A8:B8"/>
    <mergeCell ref="A9:B9"/>
    <mergeCell ref="A11:B11"/>
    <mergeCell ref="A12:B12"/>
    <mergeCell ref="A13:A14"/>
    <mergeCell ref="B13:E13"/>
    <mergeCell ref="F13:I13"/>
    <mergeCell ref="B14:E14"/>
    <mergeCell ref="F14:I14"/>
    <mergeCell ref="A15:A25"/>
    <mergeCell ref="B16:B22"/>
    <mergeCell ref="C17:C20"/>
    <mergeCell ref="B23:B25"/>
    <mergeCell ref="C23:C24"/>
    <mergeCell ref="A26:F26"/>
  </mergeCells>
  <phoneticPr fontId="3" type="noConversion"/>
  <printOptions horizontalCentered="1"/>
  <pageMargins left="0.62992125984251968" right="0" top="0.35433070866141736" bottom="0.35433070866141736" header="0.51181102362204722" footer="0.51181102362204722"/>
  <pageSetup paperSize="9" scale="6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10.补助经费类-出租小轿车燃油补贴（中央资金）</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汪鹏</dc:creator>
  <cp:lastModifiedBy>jingyin</cp:lastModifiedBy>
  <cp:lastPrinted>2023-05-11T07:03:29Z</cp:lastPrinted>
  <dcterms:created xsi:type="dcterms:W3CDTF">2023-04-28T09:22:03Z</dcterms:created>
  <dcterms:modified xsi:type="dcterms:W3CDTF">2023-05-11T07:03:47Z</dcterms:modified>
</cp:coreProperties>
</file>