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0.补助经费类" sheetId="2" r:id="rId1"/>
    <sheet name="Sheet1" sheetId="1" r:id="rId2"/>
  </sheets>
  <definedNames>
    <definedName name="_xlnm.Print_Area" localSheetId="0">'10.补助经费类'!$A$1:$I$24</definedName>
  </definedNames>
  <calcPr calcId="144525"/>
</workbook>
</file>

<file path=xl/sharedStrings.xml><?xml version="1.0" encoding="utf-8"?>
<sst xmlns="http://schemas.openxmlformats.org/spreadsheetml/2006/main" count="76" uniqueCount="59">
  <si>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</si>
  <si>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</si>
  <si>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</si>
  <si>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重大活动期间京籍省际客车配备随车安全员资金</t>
  </si>
  <si>
    <t>主管部门</t>
  </si>
  <si>
    <t>北京市交通委员会</t>
  </si>
  <si>
    <t>实施单位</t>
  </si>
  <si>
    <t>项目负责人</t>
  </si>
  <si>
    <t>刘嵩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</si>
  <si>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</si>
  <si>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</si>
  <si>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</si>
  <si>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</si>
  <si>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</si>
  <si>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</si>
  <si>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</si>
  <si>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</si>
  <si>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</si>
  <si>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</si>
  <si>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</si>
  <si>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</si>
  <si>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</si>
  <si>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</si>
  <si>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</si>
  <si>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</si>
  <si>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</si>
  <si>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全国两会、党的二十大期间，在往返全国的京籍长途客车上配备随车安全员，保障经费包括临时聘用安保人员补助资金、安保人员夜间候勤住宿费用和执行保障任务交通保障经费。项目实施后，随车安全员维护乘车秩序，制止站外上下客、站外装载货物等违法违规行为；开展安全宣传，主动防范各类危害长途车上公共安全的违法犯罪行为；对可疑人、可疑物做到及时发现、控制并立即报警，积极协助公安机关做好先期处置；全面强化重大活动期间本市省际客运行业安全工作，确保省际客运行业运营安全稳定，为全国两会、党的二十大营造良好的公共安全秩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</si>
  <si>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</si>
  <si>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</si>
  <si>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</si>
  <si>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</si>
  <si>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</si>
  <si>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</si>
  <si>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</si>
  <si>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</si>
  <si>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</si>
  <si>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配备随车安全员人数</t>
  </si>
  <si>
    <t>与京籍省际客车实际发班数一致</t>
  </si>
  <si>
    <t>执行保障任务交通保障经费</t>
  </si>
  <si>
    <t>租用客车10台（7-9）座，租期14天</t>
  </si>
  <si>
    <t>质量指标
（13分）</t>
  </si>
  <si>
    <t>安全员履职质量</t>
  </si>
  <si>
    <t>及时制止站外上下客、站外装载货物等违法违规行为，主动防范各类危害长途车上公共安全的违法犯罪行为；对可疑人、可疑物做到及时发现、控制并立即报警，积极协助公安机关做好先期处置</t>
  </si>
  <si>
    <t>车况性能良好，安全可靠</t>
  </si>
  <si>
    <t>时效指标
（12分）</t>
  </si>
  <si>
    <t>资金支付进度</t>
  </si>
  <si>
    <t>任务完成后3个月内，资金支付及时率100%</t>
  </si>
  <si>
    <t>成本指标
（10分）</t>
  </si>
  <si>
    <t>单位成本</t>
  </si>
  <si>
    <t>随车安全员4600元/人月，租用客车每台600元/天</t>
  </si>
  <si>
    <t>项目预算控制数</t>
  </si>
  <si>
    <r>
      <rPr>
        <sz val="10.5"/>
        <color rgb="FF000000"/>
        <rFont val="仿宋_GB2312"/>
        <charset val="134"/>
      </rPr>
      <t>≤</t>
    </r>
    <r>
      <rPr>
        <sz val="10.5"/>
        <color indexed="8"/>
        <rFont val="仿宋_GB2312"/>
        <charset val="134"/>
      </rPr>
      <t>179.8312</t>
    </r>
    <r>
      <rPr>
        <sz val="10.5"/>
        <color rgb="FF000000"/>
        <rFont val="仿宋_GB2312"/>
        <charset val="134"/>
      </rPr>
      <t>万元</t>
    </r>
  </si>
  <si>
    <r>
      <rPr>
        <sz val="10.5"/>
        <color rgb="FF000000"/>
        <rFont val="仿宋_GB2312"/>
        <charset val="134"/>
      </rPr>
      <t>178.42425</t>
    </r>
    <r>
      <rPr>
        <sz val="10.5"/>
        <color indexed="8"/>
        <rFont val="仿宋_GB2312"/>
        <charset val="134"/>
      </rPr>
      <t>万元</t>
    </r>
  </si>
  <si>
    <t>效益指标（40分）</t>
  </si>
  <si>
    <r>
      <rPr>
        <sz val="10.5"/>
        <color indexed="8"/>
        <rFont val="仿宋_GB2312"/>
        <charset val="134"/>
      </rPr>
      <t>效益指标
（</t>
    </r>
    <r>
      <rPr>
        <sz val="10.5"/>
        <color rgb="FF000000"/>
        <rFont val="仿宋_GB2312"/>
        <charset val="134"/>
      </rPr>
      <t>4</t>
    </r>
    <r>
      <rPr>
        <sz val="10.5"/>
        <color indexed="8"/>
        <rFont val="仿宋_GB2312"/>
        <charset val="134"/>
      </rPr>
      <t>0分）</t>
    </r>
  </si>
  <si>
    <t>社会效益</t>
  </si>
  <si>
    <t>全面强化重大活动期间本市省际客运行业安全工作，确保省际客运行业运营安全稳定，为全国两会、党的二十大营造良好的公共安全秩序。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</si>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</sst>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宋体"/>
      <charset val="134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2" fillId="15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7" fillId="26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28" fillId="28" borderId="14" applyNumberFormat="false" applyAlignment="false" applyProtection="false">
      <alignment vertical="center"/>
    </xf>
    <xf numFmtId="0" fontId="29" fillId="26" borderId="15" applyNumberFormat="false" applyAlignment="false" applyProtection="false">
      <alignment vertical="center"/>
    </xf>
    <xf numFmtId="0" fontId="20" fillId="9" borderId="11" applyNumberFormat="false" applyAlignment="false" applyProtection="false">
      <alignment vertical="center"/>
    </xf>
    <xf numFmtId="0" fontId="30" fillId="0" borderId="16" applyNumberFormat="false" applyFill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7" fillId="6" borderId="9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14" fillId="10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4" fillId="0" borderId="0" xfId="46" applyFont="true">
      <alignment vertical="center"/>
    </xf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5" fillId="0" borderId="0" xfId="46" applyFont="true" applyAlignment="true">
      <alignment horizontal="left" vertical="center"/>
    </xf>
    <xf numFmtId="0" fontId="6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7" fillId="0" borderId="2" xfId="46" applyFont="true" applyBorder="true" applyAlignment="true">
      <alignment horizontal="center" vertical="center" wrapText="true"/>
    </xf>
    <xf numFmtId="0" fontId="8" fillId="0" borderId="2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vertical="center" wrapText="true"/>
    </xf>
    <xf numFmtId="0" fontId="9" fillId="0" borderId="2" xfId="46" applyFont="true" applyBorder="true" applyAlignment="true">
      <alignment vertical="center" wrapText="true"/>
    </xf>
    <xf numFmtId="0" fontId="7" fillId="0" borderId="3" xfId="46" applyFont="true" applyBorder="true" applyAlignment="true">
      <alignment horizontal="left" vertical="center" wrapText="true"/>
    </xf>
    <xf numFmtId="0" fontId="7" fillId="0" borderId="4" xfId="46" applyFont="true" applyBorder="true" applyAlignment="true">
      <alignment horizontal="left" vertical="center" wrapText="true"/>
    </xf>
    <xf numFmtId="0" fontId="7" fillId="0" borderId="5" xfId="46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center" vertical="center" wrapText="true"/>
    </xf>
    <xf numFmtId="0" fontId="7" fillId="0" borderId="7" xfId="46" applyFont="true" applyBorder="true" applyAlignment="true">
      <alignment horizontal="center" vertical="center" wrapText="true"/>
    </xf>
    <xf numFmtId="0" fontId="4" fillId="0" borderId="0" xfId="46" applyFont="true" applyAlignment="true">
      <alignment horizontal="center" vertical="center"/>
    </xf>
    <xf numFmtId="176" fontId="2" fillId="0" borderId="1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center" vertical="center" wrapText="true"/>
    </xf>
    <xf numFmtId="10" fontId="7" fillId="0" borderId="2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left" vertical="center" wrapText="true"/>
    </xf>
    <xf numFmtId="176" fontId="9" fillId="0" borderId="2" xfId="46" applyNumberFormat="true" applyFont="true" applyBorder="true" applyAlignment="true">
      <alignment horizontal="center" vertical="center" wrapText="true"/>
    </xf>
    <xf numFmtId="176" fontId="4" fillId="0" borderId="0" xfId="46" applyNumberFormat="true" applyFont="true" applyAlignment="true">
      <alignment horizontal="center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  <xf numFmtId="0" fontId="10" fillId="0" borderId="2" xfId="46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5"/>
  <sheetViews>
    <sheetView tabSelected="1" zoomScale="90" zoomScaleNormal="90" topLeftCell="A7" workbookViewId="0">
      <selection activeCell="G23" sqref="G23"/>
    </sheetView>
  </sheetViews>
  <sheetFormatPr defaultColWidth="9" defaultRowHeight="14.4"/>
  <cols>
    <col min="1" max="1" width="4.12037037037037" style="5" customWidth="true"/>
    <col min="2" max="2" width="8.87962962962963" style="5" customWidth="true"/>
    <col min="3" max="3" width="18.8796296296296" style="5" customWidth="true"/>
    <col min="4" max="4" width="16.2314814814815" style="6" customWidth="true"/>
    <col min="5" max="5" width="33.4537037037037" style="6" customWidth="true"/>
    <col min="6" max="6" width="33.4537037037037" style="5" customWidth="true"/>
    <col min="7" max="7" width="8.47222222222222" style="7" customWidth="true"/>
    <col min="8" max="8" width="8.47222222222222" style="5" customWidth="true"/>
    <col min="9" max="9" width="12.3518518518519" style="5" customWidth="true"/>
    <col min="10" max="16384" width="9" style="5"/>
  </cols>
  <sheetData>
    <row r="1" ht="20.4" spans="1:7">
      <c r="A1" s="8"/>
      <c r="B1" s="8"/>
      <c r="C1" s="8"/>
      <c r="D1" s="8"/>
      <c r="E1" s="8"/>
      <c r="F1" s="8"/>
      <c r="G1" s="8"/>
    </row>
    <row r="2" s="1" customFormat="true" ht="22.5" customHeight="true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3" s="2" customFormat="true" ht="18.75" customHeight="true" spans="1:9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="2" customFormat="true" ht="11.25" customHeight="true" spans="1:7">
      <c r="A4" s="11"/>
      <c r="B4" s="11"/>
      <c r="C4" s="11"/>
      <c r="D4" s="12"/>
      <c r="E4" s="12"/>
      <c r="F4" s="11"/>
      <c r="G4" s="24"/>
    </row>
    <row r="5" s="3" customFormat="true" ht="19.7" customHeight="true" spans="1:9">
      <c r="A5" s="13" t="s">
        <v>2</v>
      </c>
      <c r="B5" s="13"/>
      <c r="C5" s="14" t="s">
        <v>3</v>
      </c>
      <c r="D5" s="13"/>
      <c r="E5" s="13"/>
      <c r="F5" s="13"/>
      <c r="G5" s="13"/>
      <c r="H5" s="13"/>
      <c r="I5" s="13"/>
    </row>
    <row r="6" s="3" customFormat="true" ht="19.7" customHeight="true" spans="1:9">
      <c r="A6" s="13" t="s">
        <v>4</v>
      </c>
      <c r="B6" s="13"/>
      <c r="C6" s="13" t="s">
        <v>5</v>
      </c>
      <c r="D6" s="13"/>
      <c r="E6" s="13"/>
      <c r="F6" s="15" t="s">
        <v>6</v>
      </c>
      <c r="G6" s="13" t="s">
        <v>5</v>
      </c>
      <c r="H6" s="13"/>
      <c r="I6" s="13"/>
    </row>
    <row r="7" s="3" customFormat="true" ht="19.7" customHeight="true" spans="1:9">
      <c r="A7" s="13" t="s">
        <v>7</v>
      </c>
      <c r="B7" s="13"/>
      <c r="C7" s="13" t="s">
        <v>8</v>
      </c>
      <c r="D7" s="13"/>
      <c r="E7" s="13"/>
      <c r="F7" s="15" t="s">
        <v>9</v>
      </c>
      <c r="G7" s="13">
        <v>57070527</v>
      </c>
      <c r="H7" s="13"/>
      <c r="I7" s="13"/>
    </row>
    <row r="8" s="3" customFormat="true" ht="19.7" customHeight="true" spans="1:9">
      <c r="A8" s="13" t="s">
        <v>10</v>
      </c>
      <c r="B8" s="13"/>
      <c r="C8" s="15"/>
      <c r="D8" s="13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3" t="s">
        <v>16</v>
      </c>
    </row>
    <row r="9" s="3" customFormat="true" ht="19.7" customHeight="true" spans="1:9">
      <c r="A9" s="13" t="s">
        <v>17</v>
      </c>
      <c r="B9" s="13"/>
      <c r="C9" s="16" t="s">
        <v>18</v>
      </c>
      <c r="D9" s="13">
        <v>179.8312</v>
      </c>
      <c r="E9" s="25">
        <v>179.8312</v>
      </c>
      <c r="F9" s="15">
        <v>178.42425</v>
      </c>
      <c r="G9" s="15">
        <v>10</v>
      </c>
      <c r="H9" s="26">
        <f>+F9/E9</f>
        <v>0.992176274194912</v>
      </c>
      <c r="I9" s="30">
        <f>G9*H9</f>
        <v>9.92176274194912</v>
      </c>
    </row>
    <row r="10" s="3" customFormat="true" ht="19.7" customHeight="true" spans="1:9">
      <c r="A10" s="17"/>
      <c r="B10" s="17"/>
      <c r="C10" s="16" t="s">
        <v>19</v>
      </c>
      <c r="D10" s="13">
        <v>179.8312</v>
      </c>
      <c r="E10" s="25">
        <v>179.8312</v>
      </c>
      <c r="F10" s="15">
        <v>178.42425</v>
      </c>
      <c r="G10" s="15" t="s">
        <v>20</v>
      </c>
      <c r="H10" s="13"/>
      <c r="I10" s="13" t="s">
        <v>20</v>
      </c>
    </row>
    <row r="11" s="3" customFormat="true" ht="19.7" customHeight="true" spans="1:9">
      <c r="A11" s="17"/>
      <c r="B11" s="17"/>
      <c r="C11" s="16" t="s">
        <v>21</v>
      </c>
      <c r="D11" s="13"/>
      <c r="E11" s="13"/>
      <c r="F11" s="15"/>
      <c r="G11" s="15" t="s">
        <v>20</v>
      </c>
      <c r="H11" s="13"/>
      <c r="I11" s="13" t="s">
        <v>20</v>
      </c>
    </row>
    <row r="12" s="3" customFormat="true" ht="19.7" customHeight="true" spans="1:9">
      <c r="A12" s="17"/>
      <c r="B12" s="17"/>
      <c r="C12" s="16" t="s">
        <v>22</v>
      </c>
      <c r="D12" s="13"/>
      <c r="E12" s="13"/>
      <c r="F12" s="15"/>
      <c r="G12" s="15" t="s">
        <v>20</v>
      </c>
      <c r="H12" s="13"/>
      <c r="I12" s="13" t="s">
        <v>20</v>
      </c>
    </row>
    <row r="13" s="3" customFormat="true" ht="19.7" customHeight="true" spans="1:9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="3" customFormat="true" ht="173" customHeight="true" spans="1:9">
      <c r="A14" s="13"/>
      <c r="B14" s="18" t="s">
        <v>26</v>
      </c>
      <c r="C14" s="19"/>
      <c r="D14" s="19"/>
      <c r="E14" s="27"/>
      <c r="F14" s="18" t="s">
        <v>26</v>
      </c>
      <c r="G14" s="19"/>
      <c r="H14" s="19"/>
      <c r="I14" s="27"/>
    </row>
    <row r="15" s="3" customFormat="true" ht="31.35" customHeight="true" spans="1:9">
      <c r="A15" s="20" t="s">
        <v>27</v>
      </c>
      <c r="B15" s="13" t="s">
        <v>28</v>
      </c>
      <c r="C15" s="13" t="s">
        <v>29</v>
      </c>
      <c r="D15" s="15" t="s">
        <v>30</v>
      </c>
      <c r="E15" s="13" t="s">
        <v>31</v>
      </c>
      <c r="F15" s="13" t="s">
        <v>32</v>
      </c>
      <c r="G15" s="15" t="s">
        <v>14</v>
      </c>
      <c r="H15" s="15" t="s">
        <v>16</v>
      </c>
      <c r="I15" s="13" t="s">
        <v>33</v>
      </c>
    </row>
    <row r="16" s="3" customFormat="true" ht="37.35" customHeight="true" spans="1:9">
      <c r="A16" s="21"/>
      <c r="B16" s="20" t="s">
        <v>34</v>
      </c>
      <c r="C16" s="13" t="s">
        <v>35</v>
      </c>
      <c r="D16" s="19" t="s">
        <v>36</v>
      </c>
      <c r="E16" s="14" t="s">
        <v>37</v>
      </c>
      <c r="F16" s="13" t="s">
        <v>37</v>
      </c>
      <c r="G16" s="25">
        <v>8</v>
      </c>
      <c r="H16" s="25">
        <v>8</v>
      </c>
      <c r="I16" s="13"/>
    </row>
    <row r="17" s="3" customFormat="true" ht="48.7" customHeight="true" spans="1:9">
      <c r="A17" s="21"/>
      <c r="B17" s="21"/>
      <c r="C17" s="13"/>
      <c r="D17" s="19" t="s">
        <v>38</v>
      </c>
      <c r="E17" s="14" t="s">
        <v>39</v>
      </c>
      <c r="F17" s="13" t="s">
        <v>39</v>
      </c>
      <c r="G17" s="25">
        <v>7</v>
      </c>
      <c r="H17" s="25">
        <v>7</v>
      </c>
      <c r="I17" s="13"/>
    </row>
    <row r="18" s="3" customFormat="true" ht="171" customHeight="true" spans="1:9">
      <c r="A18" s="21"/>
      <c r="B18" s="21"/>
      <c r="C18" s="13" t="s">
        <v>40</v>
      </c>
      <c r="D18" s="19" t="s">
        <v>41</v>
      </c>
      <c r="E18" s="13" t="s">
        <v>42</v>
      </c>
      <c r="F18" s="13" t="s">
        <v>42</v>
      </c>
      <c r="G18" s="25">
        <v>7</v>
      </c>
      <c r="H18" s="25">
        <v>7</v>
      </c>
      <c r="I18" s="13"/>
    </row>
    <row r="19" s="3" customFormat="true" ht="40.35" customHeight="true" spans="1:9">
      <c r="A19" s="21"/>
      <c r="B19" s="21"/>
      <c r="C19" s="13"/>
      <c r="D19" s="19" t="s">
        <v>38</v>
      </c>
      <c r="E19" s="13" t="s">
        <v>43</v>
      </c>
      <c r="F19" s="13" t="s">
        <v>43</v>
      </c>
      <c r="G19" s="25">
        <v>6</v>
      </c>
      <c r="H19" s="25">
        <v>6</v>
      </c>
      <c r="I19" s="13"/>
    </row>
    <row r="20" s="3" customFormat="true" ht="50.35" customHeight="true" spans="1:9">
      <c r="A20" s="21"/>
      <c r="B20" s="21"/>
      <c r="C20" s="13" t="s">
        <v>44</v>
      </c>
      <c r="D20" s="19" t="s">
        <v>45</v>
      </c>
      <c r="E20" s="13" t="s">
        <v>46</v>
      </c>
      <c r="F20" s="13" t="s">
        <v>46</v>
      </c>
      <c r="G20" s="25">
        <v>12</v>
      </c>
      <c r="H20" s="25">
        <v>12</v>
      </c>
      <c r="I20" s="13"/>
    </row>
    <row r="21" s="3" customFormat="true" ht="54.35" customHeight="true" spans="1:9">
      <c r="A21" s="21"/>
      <c r="B21" s="21"/>
      <c r="C21" s="20" t="s">
        <v>47</v>
      </c>
      <c r="D21" s="19" t="s">
        <v>48</v>
      </c>
      <c r="E21" s="13" t="s">
        <v>49</v>
      </c>
      <c r="F21" s="13" t="s">
        <v>49</v>
      </c>
      <c r="G21" s="25">
        <v>5</v>
      </c>
      <c r="H21" s="25">
        <v>5</v>
      </c>
      <c r="I21" s="13"/>
    </row>
    <row r="22" s="3" customFormat="true" ht="35.35" customHeight="true" spans="1:9">
      <c r="A22" s="21"/>
      <c r="B22" s="22"/>
      <c r="C22" s="22"/>
      <c r="D22" s="19" t="s">
        <v>50</v>
      </c>
      <c r="E22" s="13" t="s">
        <v>51</v>
      </c>
      <c r="F22" s="13" t="s">
        <v>52</v>
      </c>
      <c r="G22" s="25">
        <v>5</v>
      </c>
      <c r="H22" s="25">
        <v>5</v>
      </c>
      <c r="I22" s="13"/>
    </row>
    <row r="23" s="3" customFormat="true" ht="121.7" customHeight="true" spans="1:9">
      <c r="A23" s="21"/>
      <c r="B23" s="20" t="s">
        <v>53</v>
      </c>
      <c r="C23" s="13" t="s">
        <v>54</v>
      </c>
      <c r="D23" s="19" t="s">
        <v>55</v>
      </c>
      <c r="E23" s="13" t="s">
        <v>56</v>
      </c>
      <c r="F23" s="13" t="s">
        <v>56</v>
      </c>
      <c r="G23" s="25">
        <v>40</v>
      </c>
      <c r="H23" s="25">
        <v>35</v>
      </c>
      <c r="I23" s="31" t="s">
        <v>57</v>
      </c>
    </row>
    <row r="24" s="3" customFormat="true" ht="19.35" customHeight="true" spans="1:9">
      <c r="A24" s="13" t="s">
        <v>58</v>
      </c>
      <c r="B24" s="13"/>
      <c r="C24" s="13"/>
      <c r="D24" s="13"/>
      <c r="E24" s="13"/>
      <c r="F24" s="13"/>
      <c r="G24" s="25"/>
      <c r="H24" s="28">
        <f>I9+SUM(H16:H23)</f>
        <v>94.9217627419491</v>
      </c>
      <c r="I24" s="13"/>
    </row>
    <row r="25" s="4" customFormat="true" ht="15.6" spans="4:7">
      <c r="D25" s="23"/>
      <c r="E25" s="23"/>
      <c r="G25" s="29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4:F24"/>
    <mergeCell ref="A13:A14"/>
    <mergeCell ref="A15:A23"/>
    <mergeCell ref="B16:B22"/>
    <mergeCell ref="C16:C17"/>
    <mergeCell ref="C18:C19"/>
    <mergeCell ref="C21:C22"/>
  </mergeCells>
  <printOptions horizontalCentered="true"/>
  <pageMargins left="0.62992125984252" right="0.511811023622047" top="0.354330708661417" bottom="0.354330708661417" header="0.31496062992126" footer="0.31496062992126"/>
  <pageSetup paperSize="9" scale="80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10.补助经费类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2023-05-15T17:43:00Z</cp:lastPrinted>
  <dcterms:modified xsi:type="dcterms:W3CDTF">2025-03-20T16:41:39Z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