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/>
  </bookViews>
  <sheets>
    <sheet name="3.研究类" sheetId="34" r:id="rId1"/>
  </sheets>
  <definedNames>
    <definedName name="_xlnm.Print_Area" localSheetId="0">'3.研究类'!$A$1:$I$31</definedName>
  </definedNames>
  <calcPr calcId="144525"/>
</workbook>
</file>

<file path=xl/calcChain.xml><?xml version="1.0" encoding="utf-8"?>
<calcChain xmlns="http://schemas.openxmlformats.org/spreadsheetml/2006/main">
  <c r="H8" i="34" l="1"/>
  <c r="I8" i="34" s="1"/>
  <c r="H31" i="34" s="1"/>
</calcChain>
</file>

<file path=xl/sharedStrings.xml><?xml version="1.0" encoding="utf-8"?>
<sst xmlns="http://schemas.openxmlformats.org/spreadsheetml/2006/main" count="103" uniqueCount="79">
  <si>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</si>
  <si>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</si>
  <si>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</si>
  <si>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</si>
  <si>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</si>
  <si>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</si>
  <si>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穆贵强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</si>
  <si>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</si>
  <si>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</si>
  <si>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</si>
  <si>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</si>
  <si>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</si>
  <si>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</si>
  <si>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</si>
  <si>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</si>
  <si>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</si>
  <si>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</si>
  <si>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</si>
  <si>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</si>
  <si>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</si>
  <si>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</si>
  <si>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</si>
  <si>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</si>
  <si>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</si>
  <si>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已高质高效的完成道路、桥梁、轨道、雪天保障四个市级专项预案的修订工作。本项目规范了应急预案的内容要素和支撑性文件，补充了预案内容，提高了预案内容的全面性；进一步辨识了安全隐患形成机理，规范了应急处置流程与应急指挥体系，提升了预案的科学性与可操作性；合理配置了应对突发事件的相关资源，增强了各行业在道路、桥梁、轨道、雪天保障突发事件情景下的应急处置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</si>
  <si>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</si>
  <si>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</si>
  <si>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</si>
  <si>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</si>
  <si>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</si>
  <si>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</si>
  <si>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</si>
  <si>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</si>
  <si>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</si>
  <si>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≥5次</t>
  </si>
  <si>
    <t>质量指标
（13分）</t>
  </si>
  <si>
    <t>≥90%</t>
  </si>
  <si>
    <t>时效指标
（12分）</t>
  </si>
  <si>
    <t>成本指标
（10分）</t>
  </si>
  <si>
    <t>项目预算控制数</t>
  </si>
  <si>
    <t>效益指标（40分）</t>
  </si>
  <si>
    <t>效益指标
（30分）</t>
  </si>
  <si>
    <t>达到预期指标</t>
  </si>
  <si>
    <t>服务对象
满意度指标（10分）</t>
  </si>
  <si>
    <t>成果应用单位满意度</t>
  </si>
  <si>
    <t>总分</t>
  </si>
  <si>
    <t>道路、桥梁、轨道、雪天保障四个市级专项预案修订项目</t>
    <phoneticPr fontId="12" type="noConversion"/>
  </si>
  <si>
    <t>北京市交通委员会</t>
    <phoneticPr fontId="12" type="noConversion"/>
  </si>
  <si>
    <t>北京市交通委员会</t>
    <phoneticPr fontId="12" type="noConversion"/>
  </si>
  <si>
    <t>通过开展道路、桥梁、轨道、雪天保障四个市级专项预案的修订工作，实现： （1）规范应急预案的内容要素和支撑性文件，补充预案内容，提高预案内容的全面性； （2）进一步辨识安全隐患形成机理，规范应急处置流程与应急指挥体系，提升预案的科学性与可操作性； （3）合理配置应对突发事件的相关资源，增强各行业在不同突发事件情景下的应急处置能力，确保首都安全稳定。</t>
    <phoneticPr fontId="12" type="noConversion"/>
  </si>
  <si>
    <t>完成《北京市桥梁突发事件应急预案》</t>
  </si>
  <si>
    <t>开展会议次数</t>
  </si>
  <si>
    <t>完成《北京市轨道交通应急预案》</t>
  </si>
  <si>
    <t>完成《北京市道路突发事件应急预案》</t>
  </si>
  <si>
    <t>完成《北京市雪天交通保障应急预案》</t>
  </si>
  <si>
    <t>相关单位调研方案</t>
  </si>
  <si>
    <t>1个</t>
    <phoneticPr fontId="12" type="noConversion"/>
  </si>
  <si>
    <t>1个</t>
    <phoneticPr fontId="12" type="noConversion"/>
  </si>
  <si>
    <t>研究成果评审合格率</t>
  </si>
  <si>
    <t>预案意见反馈率</t>
  </si>
  <si>
    <t>项目质量标准</t>
  </si>
  <si>
    <t>≥100%</t>
    <phoneticPr fontId="12" type="noConversion"/>
  </si>
  <si>
    <t>符合北京市突发事件应急委员会《北京市应急预案体系建设三年行动计划（2021-2023年）》（京应急办发[2021]5号）中的要求</t>
  </si>
  <si>
    <t>项目实施进度</t>
  </si>
  <si>
    <t>资金支付进度</t>
  </si>
  <si>
    <t>2022年1月上旬开始前期准备工作，1月下旬完成项目开题评审，7月上旬完成四个预案初稿编制，8月份征求相关单位意见并修订完善预案，9月下旬完成预案终稿，并通过结题评审</t>
  </si>
  <si>
    <t>2022年7月中旬完成第一笔款支付，2022年9月底前完成全部资金支付</t>
  </si>
  <si>
    <t>42.7531万元</t>
    <phoneticPr fontId="12" type="noConversion"/>
  </si>
  <si>
    <t>经济效益</t>
  </si>
  <si>
    <t>社会效益</t>
  </si>
  <si>
    <t>可持续影响</t>
  </si>
  <si>
    <t>1.充分利用事故接报统计信息化平台，减少历年事故数据搜集成本 2.选择各行业主要运营单位（如首发、养护集团、地铁运营公司等），缩小调研范围，减少调研支出</t>
  </si>
  <si>
    <t>通过实施本项目进一步提升应急预案的系统性、科学性、可操作性和时效性，让应急预案成为突发事件应对的行动指南，充分发挥应急预案在风险防范和突发事件应对中的重要基础作用</t>
  </si>
  <si>
    <t>为未来5年道路、桥梁、轨道、雪天保障应急处置提供根本性指导</t>
  </si>
  <si>
    <t>42.75万元</t>
    <phoneticPr fontId="12" type="noConversion"/>
  </si>
  <si>
    <t>2022年6月完成第一笔款支付，2022年12月底前完成全部资金支付</t>
    <phoneticPr fontId="12" type="noConversion"/>
  </si>
  <si>
    <t>2022年1月上旬开始前期准备工作，5月完成项目开题评审，7月上旬完成四个预案初稿编制，8月份征求相关单位意见并修订完善预案，12月上旬完成预案终稿，并通过结题评审</t>
    <phoneticPr fontId="12" type="noConversion"/>
  </si>
  <si>
    <t>7次</t>
    <phoneticPr fontId="12" type="noConversion"/>
  </si>
  <si>
    <t>支撑资料不充分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</si>
</sst>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family val="2"/>
    </font>
    <font>
      <sz val="18"/>
      <color indexed="8"/>
      <name val="宋体"/>
      <charset val="134"/>
    </font>
    <font>
      <sz val="9"/>
      <name val="宋体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9" fillId="0" borderId="0"/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7" fillId="0" borderId="0"/>
    <xf numFmtId="0" fontId="9" fillId="0" borderId="0">
      <alignment vertical="center"/>
    </xf>
    <xf numFmtId="0" fontId="8" fillId="0" borderId="0"/>
    <xf numFmtId="0" fontId="10" fillId="0" borderId="0"/>
    <xf numFmtId="0" fontId="3" fillId="0" borderId="0"/>
    <xf numFmtId="0" fontId="8" fillId="0" borderId="0"/>
    <xf numFmtId="0" fontId="7" fillId="0" borderId="0">
      <alignment vertical="center"/>
    </xf>
    <xf numFmtId="0" fontId="8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176" fontId="3" fillId="0" borderId="0" xfId="0" applyNumberFormat="1" applyFont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9"/>
    <cellStyle name="常规 2 2 2" xfId="5"/>
    <cellStyle name="常规 2 3" xfId="12"/>
    <cellStyle name="常规 2 4" xfId="4"/>
    <cellStyle name="常规 3" xfId="13"/>
    <cellStyle name="常规 4" xfId="7"/>
    <cellStyle name="常规 4 2" xfId="2"/>
    <cellStyle name="常规 4 3" xfId="1"/>
    <cellStyle name="常规 4 4" xfId="6"/>
    <cellStyle name="常规 5" xfId="8"/>
    <cellStyle name="常规 6" xfId="10"/>
    <cellStyle name="常规 7" xfId="11"/>
    <cellStyle name="千位分隔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topLeftCell="A4" zoomScale="90" zoomScaleNormal="90" workbookViewId="0">
      <selection activeCell="F12" sqref="F12:I12"/>
    </sheetView>
  </sheetViews>
  <sheetFormatPr defaultColWidth="9" defaultRowHeight="13.5"/>
  <cols>
    <col min="1" max="1" width="4.125" customWidth="1"/>
    <col min="2" max="2" width="6.875" customWidth="1"/>
    <col min="3" max="3" width="17.5" customWidth="1"/>
    <col min="4" max="4" width="18" style="6" customWidth="1"/>
    <col min="5" max="5" width="23.875" style="6" customWidth="1"/>
    <col min="6" max="6" width="19.625" customWidth="1"/>
    <col min="7" max="7" width="5.25" style="7" bestFit="1" customWidth="1"/>
    <col min="8" max="8" width="7.5" bestFit="1" customWidth="1"/>
    <col min="9" max="9" width="13.375" customWidth="1"/>
  </cols>
  <sheetData>
    <row r="1" spans="1:9" s="1" customFormat="1" ht="22.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s="2" customFormat="1" ht="18.7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1.25" customHeight="1">
      <c r="A3" s="8"/>
      <c r="B3" s="8"/>
      <c r="C3" s="8"/>
      <c r="D3" s="9"/>
      <c r="E3" s="9"/>
      <c r="F3" s="8"/>
      <c r="G3" s="15"/>
    </row>
    <row r="4" spans="1:9" s="3" customFormat="1">
      <c r="A4" s="26" t="s">
        <v>2</v>
      </c>
      <c r="B4" s="26"/>
      <c r="C4" s="26" t="s">
        <v>46</v>
      </c>
      <c r="D4" s="26"/>
      <c r="E4" s="26"/>
      <c r="F4" s="26"/>
      <c r="G4" s="26"/>
      <c r="H4" s="26"/>
      <c r="I4" s="26"/>
    </row>
    <row r="5" spans="1:9" s="3" customFormat="1">
      <c r="A5" s="26" t="s">
        <v>3</v>
      </c>
      <c r="B5" s="26"/>
      <c r="C5" s="26" t="s">
        <v>47</v>
      </c>
      <c r="D5" s="26"/>
      <c r="E5" s="26"/>
      <c r="F5" s="11" t="s">
        <v>4</v>
      </c>
      <c r="G5" s="26" t="s">
        <v>48</v>
      </c>
      <c r="H5" s="26"/>
      <c r="I5" s="26"/>
    </row>
    <row r="6" spans="1:9" s="4" customFormat="1">
      <c r="A6" s="27" t="s">
        <v>5</v>
      </c>
      <c r="B6" s="27"/>
      <c r="C6" s="27" t="s">
        <v>6</v>
      </c>
      <c r="D6" s="27"/>
      <c r="E6" s="27"/>
      <c r="F6" s="16" t="s">
        <v>7</v>
      </c>
      <c r="G6" s="27">
        <v>57078808</v>
      </c>
      <c r="H6" s="27"/>
      <c r="I6" s="27"/>
    </row>
    <row r="7" spans="1:9" s="3" customFormat="1">
      <c r="A7" s="26" t="s">
        <v>8</v>
      </c>
      <c r="B7" s="26"/>
      <c r="C7" s="11"/>
      <c r="D7" s="10" t="s">
        <v>9</v>
      </c>
      <c r="E7" s="11" t="s">
        <v>10</v>
      </c>
      <c r="F7" s="11" t="s">
        <v>11</v>
      </c>
      <c r="G7" s="11" t="s">
        <v>12</v>
      </c>
      <c r="H7" s="11" t="s">
        <v>13</v>
      </c>
      <c r="I7" s="10" t="s">
        <v>14</v>
      </c>
    </row>
    <row r="8" spans="1:9" s="3" customFormat="1" ht="13.5" customHeight="1">
      <c r="A8" s="26" t="s">
        <v>15</v>
      </c>
      <c r="B8" s="26"/>
      <c r="C8" s="12" t="s">
        <v>16</v>
      </c>
      <c r="D8" s="10">
        <v>42.753100000000003</v>
      </c>
      <c r="E8" s="18">
        <v>42.753100000000003</v>
      </c>
      <c r="F8" s="11">
        <v>42.75</v>
      </c>
      <c r="G8" s="11">
        <v>10</v>
      </c>
      <c r="H8" s="17">
        <f>+F8/E8</f>
        <v>0.99992749063810571</v>
      </c>
      <c r="I8" s="21">
        <f>G8*H8</f>
        <v>9.9992749063810571</v>
      </c>
    </row>
    <row r="9" spans="1:9" s="3" customFormat="1">
      <c r="A9" s="28"/>
      <c r="B9" s="28"/>
      <c r="C9" s="12" t="s">
        <v>17</v>
      </c>
      <c r="D9" s="10">
        <v>42.753100000000003</v>
      </c>
      <c r="E9" s="18">
        <v>42.753100000000003</v>
      </c>
      <c r="F9" s="11">
        <v>42.75</v>
      </c>
      <c r="G9" s="11" t="s">
        <v>18</v>
      </c>
      <c r="H9" s="10"/>
      <c r="I9" s="10" t="s">
        <v>18</v>
      </c>
    </row>
    <row r="10" spans="1:9" s="3" customFormat="1">
      <c r="A10" s="28"/>
      <c r="B10" s="28"/>
      <c r="C10" s="12" t="s">
        <v>19</v>
      </c>
      <c r="D10" s="10"/>
      <c r="E10" s="10"/>
      <c r="F10" s="11"/>
      <c r="G10" s="11" t="s">
        <v>18</v>
      </c>
      <c r="H10" s="10"/>
      <c r="I10" s="10" t="s">
        <v>18</v>
      </c>
    </row>
    <row r="11" spans="1:9" s="3" customFormat="1">
      <c r="A11" s="28"/>
      <c r="B11" s="28"/>
      <c r="C11" s="12" t="s">
        <v>20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 ht="18" customHeight="1">
      <c r="A12" s="26" t="s">
        <v>21</v>
      </c>
      <c r="B12" s="26" t="s">
        <v>22</v>
      </c>
      <c r="C12" s="26"/>
      <c r="D12" s="26"/>
      <c r="E12" s="26"/>
      <c r="F12" s="26" t="s">
        <v>23</v>
      </c>
      <c r="G12" s="26"/>
      <c r="H12" s="26"/>
      <c r="I12" s="26"/>
    </row>
    <row r="13" spans="1:9" s="3" customFormat="1" ht="89.25" customHeight="1">
      <c r="A13" s="26"/>
      <c r="B13" s="29" t="s">
        <v>49</v>
      </c>
      <c r="C13" s="30"/>
      <c r="D13" s="30"/>
      <c r="E13" s="31"/>
      <c r="F13" s="29" t="s">
        <v>24</v>
      </c>
      <c r="G13" s="30"/>
      <c r="H13" s="30"/>
      <c r="I13" s="31"/>
    </row>
    <row r="14" spans="1:9" s="3" customFormat="1" ht="29.1" customHeight="1">
      <c r="A14" s="32" t="s">
        <v>25</v>
      </c>
      <c r="B14" s="10" t="s">
        <v>26</v>
      </c>
      <c r="C14" s="10" t="s">
        <v>27</v>
      </c>
      <c r="D14" s="11" t="s">
        <v>28</v>
      </c>
      <c r="E14" s="10" t="s">
        <v>29</v>
      </c>
      <c r="F14" s="10" t="s">
        <v>30</v>
      </c>
      <c r="G14" s="11" t="s">
        <v>12</v>
      </c>
      <c r="H14" s="11" t="s">
        <v>14</v>
      </c>
      <c r="I14" s="10" t="s">
        <v>31</v>
      </c>
    </row>
    <row r="15" spans="1:9" s="3" customFormat="1" ht="25.5">
      <c r="A15" s="33"/>
      <c r="B15" s="26" t="s">
        <v>32</v>
      </c>
      <c r="C15" s="26" t="s">
        <v>33</v>
      </c>
      <c r="D15" s="13" t="s">
        <v>50</v>
      </c>
      <c r="E15" s="10" t="s">
        <v>56</v>
      </c>
      <c r="F15" s="10" t="s">
        <v>56</v>
      </c>
      <c r="G15" s="18">
        <v>2.5</v>
      </c>
      <c r="H15" s="18">
        <v>2.5</v>
      </c>
      <c r="I15" s="22"/>
    </row>
    <row r="16" spans="1:9" s="3" customFormat="1">
      <c r="A16" s="33"/>
      <c r="B16" s="26"/>
      <c r="C16" s="26"/>
      <c r="D16" s="13" t="s">
        <v>51</v>
      </c>
      <c r="E16" s="10" t="s">
        <v>34</v>
      </c>
      <c r="F16" s="10" t="s">
        <v>77</v>
      </c>
      <c r="G16" s="18">
        <v>2.5</v>
      </c>
      <c r="H16" s="18">
        <v>2.5</v>
      </c>
      <c r="I16" s="22"/>
    </row>
    <row r="17" spans="1:9" s="3" customFormat="1" ht="25.5">
      <c r="A17" s="33"/>
      <c r="B17" s="26"/>
      <c r="C17" s="26"/>
      <c r="D17" s="13" t="s">
        <v>52</v>
      </c>
      <c r="E17" s="10" t="s">
        <v>57</v>
      </c>
      <c r="F17" s="10" t="s">
        <v>57</v>
      </c>
      <c r="G17" s="18">
        <v>2.5</v>
      </c>
      <c r="H17" s="18">
        <v>2.5</v>
      </c>
      <c r="I17" s="19"/>
    </row>
    <row r="18" spans="1:9" s="3" customFormat="1" ht="25.5">
      <c r="A18" s="33"/>
      <c r="B18" s="26"/>
      <c r="C18" s="26"/>
      <c r="D18" s="13" t="s">
        <v>53</v>
      </c>
      <c r="E18" s="10" t="s">
        <v>57</v>
      </c>
      <c r="F18" s="10" t="s">
        <v>57</v>
      </c>
      <c r="G18" s="18">
        <v>2.5</v>
      </c>
      <c r="H18" s="18">
        <v>2.5</v>
      </c>
      <c r="I18" s="19"/>
    </row>
    <row r="19" spans="1:9" s="3" customFormat="1" ht="25.5">
      <c r="A19" s="33"/>
      <c r="B19" s="26"/>
      <c r="C19" s="26"/>
      <c r="D19" s="13" t="s">
        <v>54</v>
      </c>
      <c r="E19" s="10" t="s">
        <v>57</v>
      </c>
      <c r="F19" s="10" t="s">
        <v>57</v>
      </c>
      <c r="G19" s="18">
        <v>2.5</v>
      </c>
      <c r="H19" s="18">
        <v>2.5</v>
      </c>
      <c r="I19" s="19"/>
    </row>
    <row r="20" spans="1:9" s="3" customFormat="1">
      <c r="A20" s="33"/>
      <c r="B20" s="26"/>
      <c r="C20" s="26"/>
      <c r="D20" s="13" t="s">
        <v>55</v>
      </c>
      <c r="E20" s="10" t="s">
        <v>57</v>
      </c>
      <c r="F20" s="10" t="s">
        <v>57</v>
      </c>
      <c r="G20" s="18">
        <v>2.5</v>
      </c>
      <c r="H20" s="18">
        <v>2.5</v>
      </c>
      <c r="I20" s="22"/>
    </row>
    <row r="21" spans="1:9" s="3" customFormat="1">
      <c r="A21" s="33"/>
      <c r="B21" s="26"/>
      <c r="C21" s="26" t="s">
        <v>35</v>
      </c>
      <c r="D21" s="13" t="s">
        <v>58</v>
      </c>
      <c r="E21" s="10" t="s">
        <v>61</v>
      </c>
      <c r="F21" s="10" t="s">
        <v>61</v>
      </c>
      <c r="G21" s="18">
        <v>5</v>
      </c>
      <c r="H21" s="18">
        <v>5</v>
      </c>
      <c r="I21" s="22"/>
    </row>
    <row r="22" spans="1:9" s="3" customFormat="1">
      <c r="A22" s="33"/>
      <c r="B22" s="26"/>
      <c r="C22" s="26"/>
      <c r="D22" s="13" t="s">
        <v>59</v>
      </c>
      <c r="E22" s="10" t="s">
        <v>61</v>
      </c>
      <c r="F22" s="10" t="s">
        <v>61</v>
      </c>
      <c r="G22" s="18">
        <v>4</v>
      </c>
      <c r="H22" s="18">
        <v>4</v>
      </c>
      <c r="I22" s="22"/>
    </row>
    <row r="23" spans="1:9" s="3" customFormat="1" ht="76.5">
      <c r="A23" s="33"/>
      <c r="B23" s="26"/>
      <c r="C23" s="26"/>
      <c r="D23" s="13" t="s">
        <v>60</v>
      </c>
      <c r="E23" s="10" t="s">
        <v>62</v>
      </c>
      <c r="F23" s="10" t="s">
        <v>62</v>
      </c>
      <c r="G23" s="18">
        <v>4</v>
      </c>
      <c r="H23" s="18">
        <v>4</v>
      </c>
      <c r="I23" s="22"/>
    </row>
    <row r="24" spans="1:9" s="3" customFormat="1" ht="114" customHeight="1">
      <c r="A24" s="33"/>
      <c r="B24" s="26"/>
      <c r="C24" s="26" t="s">
        <v>37</v>
      </c>
      <c r="D24" s="13" t="s">
        <v>63</v>
      </c>
      <c r="E24" s="10" t="s">
        <v>65</v>
      </c>
      <c r="F24" s="10" t="s">
        <v>76</v>
      </c>
      <c r="G24" s="18">
        <v>6</v>
      </c>
      <c r="H24" s="18">
        <v>4</v>
      </c>
      <c r="I24" s="22"/>
    </row>
    <row r="25" spans="1:9" s="3" customFormat="1" ht="38.25">
      <c r="A25" s="33"/>
      <c r="B25" s="26"/>
      <c r="C25" s="26"/>
      <c r="D25" s="13" t="s">
        <v>64</v>
      </c>
      <c r="E25" s="10" t="s">
        <v>66</v>
      </c>
      <c r="F25" s="10" t="s">
        <v>75</v>
      </c>
      <c r="G25" s="18">
        <v>6</v>
      </c>
      <c r="H25" s="18">
        <v>5</v>
      </c>
      <c r="I25" s="22"/>
    </row>
    <row r="26" spans="1:9" s="3" customFormat="1" ht="25.5">
      <c r="A26" s="33"/>
      <c r="B26" s="26"/>
      <c r="C26" s="10" t="s">
        <v>38</v>
      </c>
      <c r="D26" s="13" t="s">
        <v>39</v>
      </c>
      <c r="E26" s="10" t="s">
        <v>67</v>
      </c>
      <c r="F26" s="10" t="s">
        <v>74</v>
      </c>
      <c r="G26" s="18">
        <v>10</v>
      </c>
      <c r="H26" s="18">
        <v>10</v>
      </c>
      <c r="I26" s="22"/>
    </row>
    <row r="27" spans="1:9" s="3" customFormat="1" ht="90.75" customHeight="1">
      <c r="A27" s="33"/>
      <c r="B27" s="32" t="s">
        <v>40</v>
      </c>
      <c r="C27" s="26" t="s">
        <v>41</v>
      </c>
      <c r="D27" s="13" t="s">
        <v>68</v>
      </c>
      <c r="E27" s="10" t="s">
        <v>71</v>
      </c>
      <c r="F27" s="10" t="s">
        <v>42</v>
      </c>
      <c r="G27" s="18">
        <v>10</v>
      </c>
      <c r="H27" s="18">
        <v>8</v>
      </c>
      <c r="I27" s="22" t="s">
        <v>78</v>
      </c>
    </row>
    <row r="28" spans="1:9" s="3" customFormat="1" ht="91.5" customHeight="1">
      <c r="A28" s="33"/>
      <c r="B28" s="33"/>
      <c r="C28" s="26"/>
      <c r="D28" s="13" t="s">
        <v>69</v>
      </c>
      <c r="E28" s="10" t="s">
        <v>72</v>
      </c>
      <c r="F28" s="10" t="s">
        <v>42</v>
      </c>
      <c r="G28" s="18">
        <v>10</v>
      </c>
      <c r="H28" s="18">
        <v>8</v>
      </c>
      <c r="I28" s="22" t="s">
        <v>78</v>
      </c>
    </row>
    <row r="29" spans="1:9" s="3" customFormat="1" ht="38.25">
      <c r="A29" s="33"/>
      <c r="B29" s="33"/>
      <c r="C29" s="26"/>
      <c r="D29" s="13" t="s">
        <v>70</v>
      </c>
      <c r="E29" s="10" t="s">
        <v>73</v>
      </c>
      <c r="F29" s="10" t="s">
        <v>42</v>
      </c>
      <c r="G29" s="18">
        <v>10</v>
      </c>
      <c r="H29" s="18">
        <v>9</v>
      </c>
      <c r="I29" s="22" t="s">
        <v>78</v>
      </c>
    </row>
    <row r="30" spans="1:9" s="3" customFormat="1" ht="25.5">
      <c r="A30" s="34"/>
      <c r="B30" s="34"/>
      <c r="C30" s="10" t="s">
        <v>43</v>
      </c>
      <c r="D30" s="13" t="s">
        <v>44</v>
      </c>
      <c r="E30" s="10" t="s">
        <v>36</v>
      </c>
      <c r="F30" s="10" t="s">
        <v>36</v>
      </c>
      <c r="G30" s="18">
        <v>10</v>
      </c>
      <c r="H30" s="18">
        <v>10</v>
      </c>
      <c r="I30" s="22"/>
    </row>
    <row r="31" spans="1:9" s="3" customFormat="1" ht="14.25">
      <c r="A31" s="26" t="s">
        <v>45</v>
      </c>
      <c r="B31" s="26"/>
      <c r="C31" s="26"/>
      <c r="D31" s="26"/>
      <c r="E31" s="26"/>
      <c r="F31" s="26"/>
      <c r="G31" s="18"/>
      <c r="H31" s="35">
        <f>I8+SUM(H15:H30)</f>
        <v>91.999274906381061</v>
      </c>
      <c r="I31" s="23"/>
    </row>
    <row r="32" spans="1:9" s="5" customFormat="1" ht="14.25">
      <c r="D32" s="14"/>
      <c r="E32" s="14"/>
      <c r="G32" s="20"/>
    </row>
  </sheetData>
  <mergeCells count="28">
    <mergeCell ref="A12:A13"/>
    <mergeCell ref="A14:A30"/>
    <mergeCell ref="B15:B26"/>
    <mergeCell ref="B27:B30"/>
    <mergeCell ref="C15:C20"/>
    <mergeCell ref="C21:C23"/>
    <mergeCell ref="C24:C25"/>
    <mergeCell ref="C27:C29"/>
    <mergeCell ref="B12:E12"/>
    <mergeCell ref="F12:I12"/>
    <mergeCell ref="B13:E13"/>
    <mergeCell ref="F13:I13"/>
    <mergeCell ref="A31:F31"/>
    <mergeCell ref="A7:B7"/>
    <mergeCell ref="A8:B8"/>
    <mergeCell ref="A9:B9"/>
    <mergeCell ref="A10:B10"/>
    <mergeCell ref="A11:B11"/>
    <mergeCell ref="A5:B5"/>
    <mergeCell ref="C5:E5"/>
    <mergeCell ref="G5:I5"/>
    <mergeCell ref="A6:B6"/>
    <mergeCell ref="C6:E6"/>
    <mergeCell ref="G6:I6"/>
    <mergeCell ref="A1:I1"/>
    <mergeCell ref="A2:I2"/>
    <mergeCell ref="A4:B4"/>
    <mergeCell ref="C4:I4"/>
  </mergeCells>
  <phoneticPr fontId="1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3.研究类</vt:lpstr>
      <vt:lpstr>'3.研究类'!Print_Area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2023-05-05T09:58:51Z</cp:lastPrinted>
  <dcterms:created xsi:type="dcterms:W3CDTF">2018-03-28T14:56:00Z</dcterms:created>
  <dcterms:modified xsi:type="dcterms:W3CDTF">2023-05-05T09:59:21Z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C6AB5A8A85CD4E7B9434F0CFA4D8E731_12</vt:lpwstr>
  </property>
</Properties>
</file>