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tabRatio="927"/>
  </bookViews>
  <sheets>
    <sheet name="3.研究类" sheetId="34" r:id="rId1"/>
    <sheet name="Sheet1" sheetId="30" r:id="rId2"/>
  </sheets>
  <definedNames>
    <definedName name="_xlnm.Print_Area" localSheetId="0">'3.研究类'!$A$1:$G$31</definedName>
  </definedNames>
  <calcPr calcId="144525"/>
</workbook>
</file>

<file path=xl/sharedStrings.xml><?xml version="1.0" encoding="utf-8"?>
<sst xmlns="http://schemas.openxmlformats.org/spreadsheetml/2006/main" count="101" uniqueCount="87">
  <si>
    <r>
      <rPr>
        <b/>
        <sz val="18"/>
        <color indexed="8"/>
        <rFont val="宋体"/>
        <charset val="134"/>
      </rPr>
      <t>项目支出绩效自评表</t>
    </r>
    <r>
      <rPr>
        <sz val="18"/>
        <color indexed="8"/>
        <rFont val="宋体"/>
        <charset val="134"/>
      </rPr>
      <t xml:space="preserve"> </t>
    </r>
  </si>
  <si>
    <t>（2022年度）</t>
  </si>
  <si>
    <t>项目名称</t>
  </si>
  <si>
    <t>基于多源数据的北京市慢行系统评价参数提取关键技术研究及应用示范</t>
  </si>
  <si>
    <t>主管部门</t>
  </si>
  <si>
    <t>北京市交通委员会</t>
  </si>
  <si>
    <t>实施单位</t>
  </si>
  <si>
    <t>项目负责人</t>
  </si>
  <si>
    <t>荆禄波</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</si>
  <si>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</si>
  <si>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</si>
  <si>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</si>
  <si>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</si>
  <si>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</si>
  <si>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</si>
  <si>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</si>
  <si>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</si>
  <si>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</si>
  <si>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</si>
  <si>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</si>
  <si>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</si>
  <si>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</si>
  <si>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</si>
  <si>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</si>
  <si>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</si>
  <si>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</si>
  <si>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以需求为导向，以解决实际问题为目标，对慢行交通评价各要素特点进行分析，利用视频数据、共享单车等多源数据，结合不同种类数据特点和适用性，构建基于多源数据的慢行交通智慧化评价体系，对慢行交通评价体系中慢行系统基础设施指标、慢行系统运行指标的构成、指标测算方法、指标评价方法、指标权重分配等内容展开研究。2022年度完成如下目标：
（1）明确项目工作思路及工作计划，开展招投标等项目启动期相关工作
（2）对视频数据、共享单车数据特征及适用性进行分析，完成慢行交通评价要素分析工作，慢行交通评价指标个数不少于10个
（3）完成基于多源数据的慢行交通智慧化评价体系构建工作，形成慢行交通智慧化评价体系1套
（4）完成项目开题评审相关工作，完成《基于多源数据的北京市慢行系统评价参数提取关键技术研究及应用示范开题报告》1套</t>
  </si>
  <si>
    <t>对影像视频数据、共享单车数据开展了适用性分析，结合既有慢行评价体系，初步形成了慢行交通智慧化评价体系各指标，并结合数据情况对各指标提取技术方法及预期成果进行了初步研究。根据年度总体目标完成了如下内容：
（1）完成了项目招投标、合同签订等项目启动期相关工作
（2）明确了项目整体工作思路及工作计划，对影像视频数据、共享单车数据进行了适用性分析，并获取了典型数据开展了可提取指标初步探索研究
（3）初步提出了慢行交通智慧化评价体系1套，包含设施、运营、环境三个方面13个慢行交通评价指标
（4）对慢行系统智慧化评价应用程序进行了功能设想与框架搭建研究
（5）完成了项目开题评审及相关工作，完成了《基于多源数据的北京市慢行系统评价参数提取关键技术研究及应用示范开题报告》1套</t>
  </si>
  <si>
    <t>绩效指标</t>
  </si>
  <si>
    <t>一级指标</t>
  </si>
  <si>
    <t>二级指标</t>
  </si>
  <si>
    <t>三级指标</t>
  </si>
  <si>
    <t>年度指标值</t>
  </si>
  <si>
    <t>实际完成值</t>
  </si>
  <si>
    <t>偏差原因分析及改进措施</t>
  </si>
  <si>
    <t>产
出
指
标
(50分)</t>
  </si>
  <si>
    <t>数量指标
（15分）</t>
  </si>
  <si>
    <t>分析数据种类</t>
  </si>
  <si>
    <t>≥2种</t>
  </si>
  <si>
    <t>2种</t>
  </si>
  <si>
    <t>慢行交通评价指标</t>
  </si>
  <si>
    <t>≥10个</t>
  </si>
  <si>
    <t>13个</t>
  </si>
  <si>
    <t>慢行交通智慧化评价体系</t>
  </si>
  <si>
    <t>1套</t>
  </si>
  <si>
    <t>项目研究报告</t>
  </si>
  <si>
    <t>2套</t>
  </si>
  <si>
    <t>项目阶段工作成果仅形成具体工作的汇报材料，未在整体范围下形成具有项目条理性的报告文本；项目阶段工作情况已整理至项目中期成果中</t>
  </si>
  <si>
    <t>质量指标
（13分）</t>
  </si>
  <si>
    <t>项目质量标准</t>
  </si>
  <si>
    <t>符合《北京市交通委员会政府购买服务指导下目录》等相关文件要求</t>
  </si>
  <si>
    <t>符合</t>
  </si>
  <si>
    <t>研究成果评审合格率</t>
  </si>
  <si>
    <t>≥100%</t>
  </si>
  <si>
    <t>慢行系统评价方法</t>
  </si>
  <si>
    <t>准确、客观、合理</t>
  </si>
  <si>
    <t>基本客观、合理</t>
  </si>
  <si>
    <t>需进一步研究慢行系统评价指标体系构建构成、测算方法等，尽可能准确、客观反映慢行系统运行情况</t>
  </si>
  <si>
    <t>时效指标
（12分）</t>
  </si>
  <si>
    <t>项目实施进度</t>
  </si>
  <si>
    <t>2022年10月前开始前期准备工作，完成招投标、合同签订等工作
2022年12月前完成数据适用性分析、评价体系构建工作，组织并完成项目开题评审</t>
  </si>
  <si>
    <t>当年11月前全部完成</t>
  </si>
  <si>
    <t>资金支付进度</t>
  </si>
  <si>
    <t>2023年4月前完成2022年度全部资金支付</t>
  </si>
  <si>
    <r>
      <rPr>
        <sz val="10.5"/>
        <color indexed="8"/>
        <rFont val="仿宋_GB2312"/>
        <charset val="134"/>
      </rPr>
      <t>2023年4月前</t>
    </r>
    <r>
      <rPr>
        <sz val="10.5"/>
        <color rgb="FF000000"/>
        <rFont val="仿宋_GB2312"/>
        <charset val="134"/>
      </rPr>
      <t>尚未完成支付</t>
    </r>
  </si>
  <si>
    <t>成本指标
（10分）</t>
  </si>
  <si>
    <t>项目预算控制数</t>
  </si>
  <si>
    <t>≤248万元</t>
  </si>
  <si>
    <t>141.6万元</t>
  </si>
  <si>
    <t>效益指标（40分）</t>
  </si>
  <si>
    <t>效益指标
（30分）</t>
  </si>
  <si>
    <t>经济效益</t>
  </si>
  <si>
    <t>丰富慢行系统数据采集手段，提高慢行交通系统数据采集效率，有效减少人工成本投入。</t>
  </si>
  <si>
    <t>基本达到预期指标</t>
  </si>
  <si>
    <t>加强数据获取及协调力度，尽可能通过智能化采集手段减少人工成本投入</t>
  </si>
  <si>
    <t>社会效益</t>
  </si>
  <si>
    <t>落实《北京市“十四五”时期交通发展建设规划》任务，科学合理通过多源数据进行慢行系统评价，有效支撑“慢行品质提升工作方案”的制定，提升交通工作精细化治理水平。</t>
  </si>
  <si>
    <t>加强项目深度研究，结合“十四五”规划和慢行优先要求，有针对性的支撑慢行系统精细化治理水平</t>
  </si>
  <si>
    <t>环境效益</t>
  </si>
  <si>
    <t>有效提升慢行出行品质，为市民提供更好的出行环境，吸引更多人健步悦骑，提升绿色出行比例，促进健康城市建设和“双碳”的目标实现。</t>
  </si>
  <si>
    <t>加强项目深度研究，客观体现慢行系统服务水平，创造环境效益</t>
  </si>
  <si>
    <t>可持续影响</t>
  </si>
  <si>
    <t>项目可持续支撑年度考核评价工作的开展及区域慢行交通评价工作。研发技术方法可推广，具有较广泛的应用场景，有助于提升城市慢行系统管理水平。</t>
  </si>
  <si>
    <t>进一步深入研究，通过研究让评价体系与评价结果持续为慢行系统管理提供支撑</t>
  </si>
  <si>
    <t>服务对象
满意度指标（10分）</t>
  </si>
  <si>
    <t>成果应用单位满意度</t>
  </si>
  <si>
    <t>总分</t>
  </si>
</sst>
</file>

<file path=xl/styles.xml><?xml version="1.0" encoding="utf-8"?>
<styleSheet xmlns="http://schemas.openxmlformats.org/spreadsheetml/2006/main">
  <numFmts count="5">
    <numFmt numFmtId="43" formatCode="_ * #,##0.00_ ;_ * \-#,##0.00_ ;_ * &quot;-&quot;??_ ;_ @_ "/>
    <numFmt numFmtId="176" formatCode="0.00_ "/>
    <numFmt numFmtId="44" formatCode="_ &quot;￥&quot;* #,##0.00_ ;_ &quot;￥&quot;* \-#,##0.00_ ;_ &quot;￥&quot;* &quot;-&quot;??_ ;_ @_ "/>
    <numFmt numFmtId="42" formatCode="_ &quot;￥&quot;* #,##0_ ;_ &quot;￥&quot;* \-#,##0_ ;_ &quot;￥&quot;* &quot;-&quot;_ ;_ @_ "/>
    <numFmt numFmtId="41" formatCode="_ * #,##0_ ;_ * \-#,##0_ ;_ * &quot;-&quot;_ ;_ @_ "/>
  </numFmts>
  <fonts count="34">
    <font>
      <sz val="11"/>
      <color theme="1"/>
      <name val="宋体"/>
      <charset val="134"/>
      <scheme val="minor"/>
    </font>
    <font>
      <sz val="18"/>
      <color theme="1"/>
      <name val="宋体"/>
      <charset val="134"/>
      <scheme val="minor"/>
    </font>
    <font>
      <sz val="14"/>
      <color theme="1"/>
      <name val="宋体"/>
      <charset val="134"/>
      <scheme val="minor"/>
    </font>
    <font>
      <sz val="12"/>
      <color theme="1"/>
      <name val="宋体"/>
      <charset val="134"/>
      <scheme val="minor"/>
    </font>
    <font>
      <sz val="16"/>
      <color theme="1"/>
      <name val="宋体"/>
      <charset val="134"/>
      <scheme val="minor"/>
    </font>
    <font>
      <b/>
      <sz val="18"/>
      <color indexed="8"/>
      <name val="宋体"/>
      <charset val="134"/>
    </font>
    <font>
      <sz val="10.5"/>
      <color indexed="8"/>
      <name val="仿宋_GB2312"/>
      <charset val="134"/>
    </font>
    <font>
      <sz val="10.5"/>
      <color rgb="FF000000"/>
      <name val="仿宋_GB2312"/>
      <charset val="134"/>
    </font>
    <font>
      <sz val="10.5"/>
      <color theme="1"/>
      <name val="仿宋_GB2312"/>
      <charset val="134"/>
    </font>
    <font>
      <sz val="10.5"/>
      <name val="仿宋_GB2312"/>
      <charset val="134"/>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sz val="11"/>
      <color theme="1"/>
      <name val="宋体"/>
      <charset val="134"/>
      <scheme val="minor"/>
    </font>
    <font>
      <b/>
      <sz val="11"/>
      <color rgb="FFFFFFFF"/>
      <name val="宋体"/>
      <charset val="0"/>
      <scheme val="minor"/>
    </font>
    <font>
      <b/>
      <sz val="11"/>
      <color rgb="FF3F3F3F"/>
      <name val="宋体"/>
      <charset val="0"/>
      <scheme val="minor"/>
    </font>
    <font>
      <sz val="11"/>
      <color rgb="FF3F3F76"/>
      <name val="宋体"/>
      <charset val="0"/>
      <scheme val="minor"/>
    </font>
    <font>
      <sz val="10"/>
      <name val="Arial"/>
      <charset val="134"/>
    </font>
    <font>
      <sz val="12"/>
      <name val="宋体"/>
      <charset val="134"/>
    </font>
    <font>
      <i/>
      <sz val="11"/>
      <color rgb="FF7F7F7F"/>
      <name val="宋体"/>
      <charset val="0"/>
      <scheme val="minor"/>
    </font>
    <font>
      <sz val="11"/>
      <color indexed="8"/>
      <name val="宋体"/>
      <charset val="134"/>
    </font>
    <font>
      <sz val="11"/>
      <color rgb="FF006100"/>
      <name val="宋体"/>
      <charset val="0"/>
      <scheme val="minor"/>
    </font>
    <font>
      <sz val="11"/>
      <color rgb="FFFA7D00"/>
      <name val="宋体"/>
      <charset val="0"/>
      <scheme val="minor"/>
    </font>
    <font>
      <b/>
      <sz val="11"/>
      <color rgb="FFFA7D00"/>
      <name val="宋体"/>
      <charset val="0"/>
      <scheme val="minor"/>
    </font>
    <font>
      <b/>
      <sz val="11"/>
      <color theme="1"/>
      <name val="宋体"/>
      <charset val="0"/>
      <scheme val="minor"/>
    </font>
    <font>
      <sz val="11"/>
      <color rgb="FFFF0000"/>
      <name val="宋体"/>
      <charset val="0"/>
      <scheme val="minor"/>
    </font>
    <font>
      <b/>
      <sz val="13"/>
      <color theme="3"/>
      <name val="宋体"/>
      <charset val="134"/>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8"/>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4" tint="0.399975585192419"/>
        <bgColor indexed="64"/>
      </patternFill>
    </fill>
    <fill>
      <patternFill patternType="solid">
        <fgColor rgb="FFA5A5A5"/>
        <bgColor indexed="64"/>
      </patternFill>
    </fill>
    <fill>
      <patternFill patternType="solid">
        <fgColor rgb="FFF2F2F2"/>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rgb="FFC6EFCE"/>
        <bgColor indexed="64"/>
      </patternFill>
    </fill>
    <fill>
      <patternFill patternType="solid">
        <fgColor theme="8"/>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theme="6"/>
        <bgColor indexed="64"/>
      </patternFill>
    </fill>
    <fill>
      <patternFill patternType="solid">
        <fgColor theme="9"/>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4"/>
        <bgColor indexed="64"/>
      </patternFill>
    </fill>
  </fills>
  <borders count="17">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
      <left/>
      <right/>
      <top/>
      <bottom style="medium">
        <color theme="4"/>
      </bottom>
      <diagonal/>
    </border>
  </borders>
  <cellStyleXfs count="63">
    <xf numFmtId="0" fontId="0" fillId="0" borderId="0">
      <alignment vertical="center"/>
    </xf>
    <xf numFmtId="43" fontId="23" fillId="0" borderId="0" applyFont="false" applyFill="false" applyBorder="false" applyAlignment="false" applyProtection="false">
      <alignment vertical="center"/>
    </xf>
    <xf numFmtId="0" fontId="16" fillId="0" borderId="0"/>
    <xf numFmtId="0" fontId="23" fillId="0" borderId="0"/>
    <xf numFmtId="0" fontId="16" fillId="0" borderId="0"/>
    <xf numFmtId="0" fontId="16" fillId="0" borderId="0">
      <alignment vertical="center"/>
    </xf>
    <xf numFmtId="0" fontId="21" fillId="0" borderId="0"/>
    <xf numFmtId="0" fontId="10" fillId="20"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11" fillId="25"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14" fillId="0" borderId="13"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27" fillId="0" borderId="15"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9" fillId="0" borderId="16"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6" fillId="0" borderId="0"/>
    <xf numFmtId="0" fontId="11" fillId="30"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0" fontId="10" fillId="29" borderId="0" applyNumberFormat="false" applyBorder="false" applyAlignment="false" applyProtection="false">
      <alignment vertical="center"/>
    </xf>
    <xf numFmtId="0" fontId="23" fillId="0" borderId="0">
      <alignment vertical="center"/>
    </xf>
    <xf numFmtId="0" fontId="11" fillId="23" borderId="0" applyNumberFormat="false" applyBorder="false" applyAlignment="false" applyProtection="false">
      <alignment vertical="center"/>
    </xf>
    <xf numFmtId="0" fontId="30" fillId="0" borderId="16" applyNumberFormat="false" applyFill="false" applyAlignment="false" applyProtection="false">
      <alignment vertical="center"/>
    </xf>
    <xf numFmtId="0" fontId="31" fillId="0" borderId="0" applyNumberFormat="false" applyFill="false" applyBorder="false" applyAlignment="false" applyProtection="false">
      <alignment vertical="center"/>
    </xf>
    <xf numFmtId="0" fontId="10" fillId="3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27" borderId="0" applyNumberFormat="false" applyBorder="false" applyAlignment="false" applyProtection="false">
      <alignment vertical="center"/>
    </xf>
    <xf numFmtId="0" fontId="26" fillId="12" borderId="12" applyNumberFormat="false" applyAlignment="false" applyProtection="false">
      <alignment vertical="center"/>
    </xf>
    <xf numFmtId="0" fontId="3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1" fillId="22"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20" fillId="0" borderId="0"/>
    <xf numFmtId="0" fontId="21" fillId="0" borderId="0"/>
    <xf numFmtId="0" fontId="11" fillId="26" borderId="0" applyNumberFormat="false" applyBorder="false" applyAlignment="false" applyProtection="false">
      <alignment vertical="center"/>
    </xf>
    <xf numFmtId="0" fontId="19" fillId="13" borderId="12" applyNumberFormat="false" applyAlignment="false" applyProtection="false">
      <alignment vertical="center"/>
    </xf>
    <xf numFmtId="0" fontId="18" fillId="12" borderId="11" applyNumberFormat="false" applyAlignment="false" applyProtection="false">
      <alignment vertical="center"/>
    </xf>
    <xf numFmtId="0" fontId="17" fillId="11" borderId="10" applyNumberFormat="false" applyAlignment="false" applyProtection="false">
      <alignment vertical="center"/>
    </xf>
    <xf numFmtId="0" fontId="3" fillId="0" borderId="0"/>
    <xf numFmtId="0" fontId="21" fillId="0" borderId="0"/>
    <xf numFmtId="0" fontId="25" fillId="0" borderId="14" applyNumberFormat="false" applyFill="false" applyAlignment="false" applyProtection="false">
      <alignment vertical="center"/>
    </xf>
    <xf numFmtId="0" fontId="11" fillId="10" borderId="0" applyNumberFormat="false" applyBorder="false" applyAlignment="false" applyProtection="false">
      <alignment vertical="center"/>
    </xf>
    <xf numFmtId="0" fontId="16" fillId="0" borderId="0">
      <alignment vertical="center"/>
    </xf>
    <xf numFmtId="0" fontId="11" fillId="31" borderId="0" applyNumberFormat="false" applyBorder="false" applyAlignment="false" applyProtection="false">
      <alignment vertical="center"/>
    </xf>
    <xf numFmtId="0" fontId="0" fillId="9" borderId="9"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24" fillId="18"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1" fillId="33" borderId="0" applyNumberFormat="false" applyBorder="false" applyAlignment="false" applyProtection="false">
      <alignment vertical="center"/>
    </xf>
    <xf numFmtId="0" fontId="13" fillId="8"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12" fillId="6"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0" fillId="28" borderId="0" applyNumberFormat="false" applyBorder="false" applyAlignment="false" applyProtection="false">
      <alignment vertical="center"/>
    </xf>
    <xf numFmtId="0" fontId="21" fillId="0" borderId="0"/>
    <xf numFmtId="0" fontId="11"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11" fillId="24" borderId="0" applyNumberFormat="false" applyBorder="false" applyAlignment="false" applyProtection="false">
      <alignment vertical="center"/>
    </xf>
  </cellStyleXfs>
  <cellXfs count="34">
    <xf numFmtId="0" fontId="0" fillId="0" borderId="0" xfId="0">
      <alignment vertical="center"/>
    </xf>
    <xf numFmtId="0" fontId="1" fillId="0" borderId="0" xfId="0" applyFont="true">
      <alignment vertical="center"/>
    </xf>
    <xf numFmtId="0" fontId="2" fillId="0" borderId="0" xfId="0" applyFont="true">
      <alignment vertical="center"/>
    </xf>
    <xf numFmtId="0" fontId="0" fillId="0" borderId="0" xfId="0" applyAlignment="true"/>
    <xf numFmtId="0" fontId="3" fillId="0" borderId="0" xfId="0" applyFont="true">
      <alignment vertical="center"/>
    </xf>
    <xf numFmtId="0" fontId="0" fillId="0" borderId="0" xfId="0" applyAlignment="true">
      <alignment horizontal="center" vertical="center"/>
    </xf>
    <xf numFmtId="176" fontId="0" fillId="0" borderId="0" xfId="0" applyNumberFormat="true" applyAlignment="true">
      <alignment horizontal="center" vertical="center" wrapText="true"/>
    </xf>
    <xf numFmtId="0" fontId="4" fillId="0" borderId="0" xfId="0" applyFont="true" applyAlignment="true">
      <alignment horizontal="left" vertical="center"/>
    </xf>
    <xf numFmtId="0" fontId="5" fillId="0" borderId="0" xfId="0" applyFont="true" applyAlignment="true">
      <alignment horizontal="center" vertical="center" wrapText="true"/>
    </xf>
    <xf numFmtId="0" fontId="2" fillId="0" borderId="0" xfId="0" applyFont="true" applyAlignment="true">
      <alignment horizontal="center" vertical="center" wrapText="true"/>
    </xf>
    <xf numFmtId="0" fontId="2" fillId="0" borderId="1" xfId="0" applyFont="true" applyBorder="true" applyAlignment="true">
      <alignment vertical="center" wrapText="true"/>
    </xf>
    <xf numFmtId="0" fontId="2" fillId="0" borderId="1" xfId="0" applyFont="true" applyBorder="true" applyAlignment="true">
      <alignment horizontal="center" vertical="center" wrapText="true"/>
    </xf>
    <xf numFmtId="0" fontId="6" fillId="2" borderId="2" xfId="0" applyFont="true" applyFill="true" applyBorder="true" applyAlignment="true">
      <alignment horizontal="center" vertical="center" wrapText="true"/>
    </xf>
    <xf numFmtId="0" fontId="7" fillId="2" borderId="2" xfId="0" applyFont="true" applyFill="true" applyBorder="true" applyAlignment="true">
      <alignment horizontal="center" vertical="center" wrapText="true"/>
    </xf>
    <xf numFmtId="0" fontId="6" fillId="2" borderId="3" xfId="0" applyFont="true" applyFill="true" applyBorder="true" applyAlignment="true">
      <alignment horizontal="center" vertical="center" wrapText="true"/>
    </xf>
    <xf numFmtId="0" fontId="6" fillId="2" borderId="2" xfId="0" applyFont="true" applyFill="true" applyBorder="true" applyAlignment="true">
      <alignment vertical="center" wrapText="true"/>
    </xf>
    <xf numFmtId="0" fontId="8" fillId="2" borderId="2" xfId="0" applyFont="true" applyFill="true" applyBorder="true" applyAlignment="true">
      <alignment vertical="center" wrapText="true"/>
    </xf>
    <xf numFmtId="0" fontId="6" fillId="2" borderId="3" xfId="0" applyFont="true" applyFill="true" applyBorder="true" applyAlignment="true">
      <alignment vertical="center" wrapText="true"/>
    </xf>
    <xf numFmtId="0" fontId="6" fillId="2" borderId="3" xfId="0" applyFont="true" applyFill="true" applyBorder="true" applyAlignment="true">
      <alignment horizontal="left" vertical="center" wrapText="true"/>
    </xf>
    <xf numFmtId="0" fontId="6" fillId="2" borderId="4" xfId="0" applyFont="true" applyFill="true" applyBorder="true" applyAlignment="true">
      <alignment horizontal="left" vertical="center" wrapText="true"/>
    </xf>
    <xf numFmtId="0" fontId="6" fillId="2" borderId="5" xfId="0" applyFont="true" applyFill="true" applyBorder="true" applyAlignment="true">
      <alignment horizontal="center" vertical="center" wrapText="true"/>
    </xf>
    <xf numFmtId="0" fontId="6" fillId="2" borderId="6" xfId="0" applyFont="true" applyFill="true" applyBorder="true" applyAlignment="true">
      <alignment horizontal="center" vertical="center" wrapText="true"/>
    </xf>
    <xf numFmtId="0" fontId="6" fillId="2" borderId="7" xfId="0" applyFont="true" applyFill="true" applyBorder="true" applyAlignment="true">
      <alignment horizontal="center" vertical="center" wrapText="true"/>
    </xf>
    <xf numFmtId="0" fontId="3" fillId="0" borderId="0" xfId="0" applyFont="true" applyAlignment="true">
      <alignment horizontal="center" vertical="center"/>
    </xf>
    <xf numFmtId="176" fontId="2" fillId="0" borderId="1" xfId="0" applyNumberFormat="true" applyFont="true" applyBorder="true" applyAlignment="true">
      <alignment horizontal="center" vertical="center" wrapText="true"/>
    </xf>
    <xf numFmtId="0" fontId="6" fillId="2" borderId="8" xfId="0" applyFont="true" applyFill="true" applyBorder="true" applyAlignment="true">
      <alignment vertical="center" wrapText="true"/>
    </xf>
    <xf numFmtId="10" fontId="6" fillId="2" borderId="2" xfId="0" applyNumberFormat="true" applyFont="true" applyFill="true" applyBorder="true" applyAlignment="true">
      <alignment horizontal="center" vertical="center" wrapText="true"/>
    </xf>
    <xf numFmtId="0" fontId="6" fillId="2" borderId="8" xfId="0" applyFont="true" applyFill="true" applyBorder="true" applyAlignment="true">
      <alignment horizontal="left" vertical="center" wrapText="true"/>
    </xf>
    <xf numFmtId="0" fontId="9" fillId="2" borderId="2" xfId="59" applyFont="true" applyFill="true" applyBorder="true" applyAlignment="true">
      <alignment horizontal="center" vertical="center" wrapText="true"/>
    </xf>
    <xf numFmtId="0" fontId="6" fillId="2" borderId="8" xfId="0" applyFont="true" applyFill="true" applyBorder="true" applyAlignment="true">
      <alignment horizontal="center" vertical="center" wrapText="true"/>
    </xf>
    <xf numFmtId="9" fontId="6" fillId="2" borderId="2" xfId="0" applyNumberFormat="true" applyFont="true" applyFill="true" applyBorder="true" applyAlignment="true">
      <alignment horizontal="center" vertical="center" wrapText="true"/>
    </xf>
    <xf numFmtId="176" fontId="8" fillId="2" borderId="2" xfId="0" applyNumberFormat="true" applyFont="true" applyFill="true" applyBorder="true" applyAlignment="true">
      <alignment horizontal="center" vertical="center" wrapText="true"/>
    </xf>
    <xf numFmtId="176" fontId="3" fillId="0" borderId="0" xfId="0" applyNumberFormat="true" applyFont="true" applyAlignment="true">
      <alignment horizontal="center" vertical="center" wrapText="true"/>
    </xf>
    <xf numFmtId="176" fontId="6" fillId="2" borderId="2" xfId="0" applyNumberFormat="true" applyFont="true" applyFill="true" applyBorder="true" applyAlignment="true">
      <alignment horizontal="center" vertical="center" wrapText="true"/>
    </xf>
  </cellXfs>
  <cellStyles count="63">
    <cellStyle name="常规" xfId="0" builtinId="0"/>
    <cellStyle name="千位分隔 2" xfId="1"/>
    <cellStyle name="常规 4 4" xfId="2"/>
    <cellStyle name="常规 4 3" xfId="3"/>
    <cellStyle name="常规 4 2" xfId="4"/>
    <cellStyle name="常规 2 4" xfId="5"/>
    <cellStyle name="常规 2 2 2" xfId="6"/>
    <cellStyle name="40% - 强调文字颜色 6" xfId="7" builtinId="51"/>
    <cellStyle name="20% - 强调文字颜色 6" xfId="8" builtinId="50"/>
    <cellStyle name="强调文字颜色 6" xfId="9" builtinId="49"/>
    <cellStyle name="40% - 强调文字颜色 5" xfId="10" builtinId="47"/>
    <cellStyle name="20% - 强调文字颜色 5" xfId="11" builtinId="46"/>
    <cellStyle name="强调文字颜色 5" xfId="12" builtinId="45"/>
    <cellStyle name="40% - 强调文字颜色 4" xfId="13" builtinId="43"/>
    <cellStyle name="标题 3" xfId="14" builtinId="18"/>
    <cellStyle name="解释性文本" xfId="15" builtinId="53"/>
    <cellStyle name="汇总" xfId="16" builtinId="25"/>
    <cellStyle name="百分比" xfId="17" builtinId="5"/>
    <cellStyle name="千位分隔" xfId="18" builtinId="3"/>
    <cellStyle name="标题 2" xfId="19" builtinId="17"/>
    <cellStyle name="货币[0]" xfId="20" builtinId="7"/>
    <cellStyle name="常规 4" xfId="21"/>
    <cellStyle name="60% - 强调文字颜色 4" xfId="22" builtinId="44"/>
    <cellStyle name="警告文本" xfId="23" builtinId="11"/>
    <cellStyle name="20% - 强调文字颜色 2" xfId="24" builtinId="34"/>
    <cellStyle name="常规 5" xfId="25"/>
    <cellStyle name="60% - 强调文字颜色 5" xfId="26" builtinId="48"/>
    <cellStyle name="标题 1" xfId="27" builtinId="16"/>
    <cellStyle name="超链接" xfId="28" builtinId="8"/>
    <cellStyle name="20% - 强调文字颜色 3" xfId="29" builtinId="38"/>
    <cellStyle name="货币" xfId="30" builtinId="4"/>
    <cellStyle name="20% - 强调文字颜色 4" xfId="31" builtinId="42"/>
    <cellStyle name="计算" xfId="32" builtinId="22"/>
    <cellStyle name="已访问的超链接" xfId="33" builtinId="9"/>
    <cellStyle name="千位分隔[0]" xfId="34" builtinId="6"/>
    <cellStyle name="强调文字颜色 4" xfId="35" builtinId="41"/>
    <cellStyle name="40% - 强调文字颜色 3" xfId="36" builtinId="39"/>
    <cellStyle name="常规 6" xfId="37"/>
    <cellStyle name="常规 2 2" xfId="38"/>
    <cellStyle name="60% - 强调文字颜色 6" xfId="39" builtinId="52"/>
    <cellStyle name="输入" xfId="40" builtinId="20"/>
    <cellStyle name="输出" xfId="41" builtinId="21"/>
    <cellStyle name="检查单元格" xfId="42" builtinId="23"/>
    <cellStyle name="常规 7" xfId="43"/>
    <cellStyle name="常规 2 3" xfId="44"/>
    <cellStyle name="链接单元格" xfId="45" builtinId="24"/>
    <cellStyle name="60% - 强调文字颜色 1" xfId="46" builtinId="32"/>
    <cellStyle name="常规 3" xfId="47"/>
    <cellStyle name="60% - 强调文字颜色 3" xfId="48" builtinId="40"/>
    <cellStyle name="注释" xfId="49" builtinId="10"/>
    <cellStyle name="标题" xfId="50" builtinId="15"/>
    <cellStyle name="好" xfId="51" builtinId="26"/>
    <cellStyle name="标题 4" xfId="52" builtinId="19"/>
    <cellStyle name="强调文字颜色 1" xfId="53" builtinId="29"/>
    <cellStyle name="适中" xfId="54" builtinId="28"/>
    <cellStyle name="20% - 强调文字颜色 1" xfId="55" builtinId="30"/>
    <cellStyle name="差" xfId="56" builtinId="27"/>
    <cellStyle name="强调文字颜色 2" xfId="57" builtinId="33"/>
    <cellStyle name="40% - 强调文字颜色 1" xfId="58" builtinId="31"/>
    <cellStyle name="常规 2" xfId="59"/>
    <cellStyle name="60% - 强调文字颜色 2" xfId="60" builtinId="36"/>
    <cellStyle name="40% - 强调文字颜色 2" xfId="61" builtinId="35"/>
    <cellStyle name="强调文字颜色 3" xfId="62"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tabSelected="1" zoomScale="80" zoomScaleNormal="80" topLeftCell="A21" workbookViewId="0">
      <selection activeCell="I27" sqref="I27"/>
    </sheetView>
  </sheetViews>
  <sheetFormatPr defaultColWidth="9" defaultRowHeight="14.4"/>
  <cols>
    <col min="1" max="1" width="4.09259259259259" customWidth="true"/>
    <col min="2" max="2" width="8.90740740740741" customWidth="true"/>
    <col min="3" max="3" width="18.9074074074074" customWidth="true"/>
    <col min="4" max="4" width="16.7222222222222" style="5" customWidth="true"/>
    <col min="5" max="5" width="24.0925925925926" style="5" customWidth="true"/>
    <col min="6" max="6" width="33.6296296296296" customWidth="true"/>
    <col min="7" max="7" width="11" style="6" customWidth="true"/>
    <col min="8" max="8" width="15.9074074074074" customWidth="true"/>
    <col min="9" max="9" width="24.7222222222222" customWidth="true"/>
  </cols>
  <sheetData>
    <row r="1" ht="20.4" spans="1:7">
      <c r="A1" s="7"/>
      <c r="B1" s="7"/>
      <c r="C1" s="7"/>
      <c r="D1" s="7"/>
      <c r="E1" s="7"/>
      <c r="F1" s="7"/>
      <c r="G1" s="7"/>
    </row>
    <row r="2" s="1" customFormat="true" ht="22.5" customHeight="true" spans="1:9">
      <c r="A2" s="8" t="s">
        <v>0</v>
      </c>
      <c r="B2" s="8"/>
      <c r="C2" s="8"/>
      <c r="D2" s="8"/>
      <c r="E2" s="8"/>
      <c r="F2" s="8"/>
      <c r="G2" s="8"/>
      <c r="H2" s="8"/>
      <c r="I2" s="8"/>
    </row>
    <row r="3" s="2" customFormat="true" ht="18.75" customHeight="true" spans="1:9">
      <c r="A3" s="9" t="s">
        <v>1</v>
      </c>
      <c r="B3" s="9"/>
      <c r="C3" s="9"/>
      <c r="D3" s="9"/>
      <c r="E3" s="9"/>
      <c r="F3" s="9"/>
      <c r="G3" s="9"/>
      <c r="H3" s="9"/>
      <c r="I3" s="9"/>
    </row>
    <row r="4" s="2" customFormat="true" ht="11.25" customHeight="true" spans="1:7">
      <c r="A4" s="10"/>
      <c r="B4" s="10"/>
      <c r="C4" s="10"/>
      <c r="D4" s="11"/>
      <c r="E4" s="11"/>
      <c r="F4" s="10"/>
      <c r="G4" s="24"/>
    </row>
    <row r="5" s="3" customFormat="true" spans="1:9">
      <c r="A5" s="12" t="s">
        <v>2</v>
      </c>
      <c r="B5" s="12"/>
      <c r="C5" s="12" t="s">
        <v>3</v>
      </c>
      <c r="D5" s="12"/>
      <c r="E5" s="12"/>
      <c r="F5" s="12"/>
      <c r="G5" s="12"/>
      <c r="H5" s="12"/>
      <c r="I5" s="12"/>
    </row>
    <row r="6" s="3" customFormat="true" spans="1:9">
      <c r="A6" s="12" t="s">
        <v>4</v>
      </c>
      <c r="B6" s="12"/>
      <c r="C6" s="13" t="s">
        <v>5</v>
      </c>
      <c r="D6" s="12"/>
      <c r="E6" s="12"/>
      <c r="F6" s="14" t="s">
        <v>6</v>
      </c>
      <c r="G6" s="12" t="s">
        <v>5</v>
      </c>
      <c r="H6" s="12"/>
      <c r="I6" s="12"/>
    </row>
    <row r="7" s="3" customFormat="true" spans="1:9">
      <c r="A7" s="12" t="s">
        <v>7</v>
      </c>
      <c r="B7" s="12"/>
      <c r="C7" s="12" t="s">
        <v>8</v>
      </c>
      <c r="D7" s="12"/>
      <c r="E7" s="12"/>
      <c r="F7" s="14" t="s">
        <v>9</v>
      </c>
      <c r="G7" s="12">
        <v>83775329</v>
      </c>
      <c r="H7" s="12"/>
      <c r="I7" s="12"/>
    </row>
    <row r="8" s="3" customFormat="true" spans="1:9">
      <c r="A8" s="12" t="s">
        <v>10</v>
      </c>
      <c r="B8" s="12"/>
      <c r="C8" s="14"/>
      <c r="D8" s="12" t="s">
        <v>11</v>
      </c>
      <c r="E8" s="14" t="s">
        <v>12</v>
      </c>
      <c r="F8" s="14" t="s">
        <v>13</v>
      </c>
      <c r="G8" s="14" t="s">
        <v>14</v>
      </c>
      <c r="H8" s="14" t="s">
        <v>15</v>
      </c>
      <c r="I8" s="12" t="s">
        <v>16</v>
      </c>
    </row>
    <row r="9" s="3" customFormat="true" ht="13.5" customHeight="true" spans="1:9">
      <c r="A9" s="12" t="s">
        <v>17</v>
      </c>
      <c r="B9" s="12"/>
      <c r="C9" s="15" t="s">
        <v>18</v>
      </c>
      <c r="D9" s="15">
        <v>248</v>
      </c>
      <c r="E9" s="25">
        <v>248</v>
      </c>
      <c r="F9" s="14">
        <v>141.6</v>
      </c>
      <c r="G9" s="14">
        <v>10</v>
      </c>
      <c r="H9" s="26">
        <f>+F9/E9</f>
        <v>0.570967741935484</v>
      </c>
      <c r="I9" s="33">
        <f>G9*H9</f>
        <v>5.70967741935484</v>
      </c>
    </row>
    <row r="10" s="3" customFormat="true" ht="13.5" customHeight="true" spans="1:9">
      <c r="A10" s="16"/>
      <c r="B10" s="16"/>
      <c r="C10" s="15" t="s">
        <v>19</v>
      </c>
      <c r="D10" s="15">
        <v>248</v>
      </c>
      <c r="E10" s="25">
        <v>248</v>
      </c>
      <c r="F10" s="14">
        <v>141.6</v>
      </c>
      <c r="G10" s="14" t="s">
        <v>20</v>
      </c>
      <c r="H10" s="12"/>
      <c r="I10" s="12" t="s">
        <v>20</v>
      </c>
    </row>
    <row r="11" s="3" customFormat="true" ht="13.5" customHeight="true" spans="1:9">
      <c r="A11" s="16"/>
      <c r="B11" s="16"/>
      <c r="C11" s="15" t="s">
        <v>21</v>
      </c>
      <c r="D11" s="12"/>
      <c r="E11" s="12"/>
      <c r="F11" s="14"/>
      <c r="G11" s="14" t="s">
        <v>20</v>
      </c>
      <c r="H11" s="12"/>
      <c r="I11" s="12" t="s">
        <v>20</v>
      </c>
    </row>
    <row r="12" s="3" customFormat="true" spans="1:9">
      <c r="A12" s="16"/>
      <c r="B12" s="16"/>
      <c r="C12" s="17" t="s">
        <v>22</v>
      </c>
      <c r="D12" s="12"/>
      <c r="E12" s="12"/>
      <c r="F12" s="14"/>
      <c r="G12" s="14" t="s">
        <v>20</v>
      </c>
      <c r="H12" s="12"/>
      <c r="I12" s="12" t="s">
        <v>20</v>
      </c>
    </row>
    <row r="13" s="3" customFormat="true" ht="18" customHeight="true" spans="1:9">
      <c r="A13" s="12" t="s">
        <v>23</v>
      </c>
      <c r="B13" s="12" t="s">
        <v>24</v>
      </c>
      <c r="C13" s="12"/>
      <c r="D13" s="12"/>
      <c r="E13" s="12"/>
      <c r="F13" s="12" t="s">
        <v>25</v>
      </c>
      <c r="G13" s="12"/>
      <c r="H13" s="12"/>
      <c r="I13" s="12"/>
    </row>
    <row r="14" s="3" customFormat="true" ht="197.25" customHeight="true" spans="1:9">
      <c r="A14" s="12"/>
      <c r="B14" s="18" t="s">
        <v>26</v>
      </c>
      <c r="C14" s="19"/>
      <c r="D14" s="19"/>
      <c r="E14" s="27"/>
      <c r="F14" s="18" t="s">
        <v>27</v>
      </c>
      <c r="G14" s="19"/>
      <c r="H14" s="19"/>
      <c r="I14" s="27"/>
    </row>
    <row r="15" s="3" customFormat="true" ht="13.5" customHeight="true" spans="1:9">
      <c r="A15" s="20" t="s">
        <v>28</v>
      </c>
      <c r="B15" s="12" t="s">
        <v>29</v>
      </c>
      <c r="C15" s="12" t="s">
        <v>30</v>
      </c>
      <c r="D15" s="14" t="s">
        <v>31</v>
      </c>
      <c r="E15" s="12" t="s">
        <v>32</v>
      </c>
      <c r="F15" s="12" t="s">
        <v>33</v>
      </c>
      <c r="G15" s="14" t="s">
        <v>14</v>
      </c>
      <c r="H15" s="14" t="s">
        <v>16</v>
      </c>
      <c r="I15" s="12" t="s">
        <v>34</v>
      </c>
    </row>
    <row r="16" s="3" customFormat="true" ht="13.5" customHeight="true" spans="1:9">
      <c r="A16" s="21"/>
      <c r="B16" s="12" t="s">
        <v>35</v>
      </c>
      <c r="C16" s="20" t="s">
        <v>36</v>
      </c>
      <c r="D16" s="19" t="s">
        <v>37</v>
      </c>
      <c r="E16" s="28" t="s">
        <v>38</v>
      </c>
      <c r="F16" s="12" t="s">
        <v>39</v>
      </c>
      <c r="G16" s="29">
        <v>3</v>
      </c>
      <c r="H16" s="29">
        <v>3</v>
      </c>
      <c r="I16" s="12"/>
    </row>
    <row r="17" s="3" customFormat="true" ht="28.8" spans="1:9">
      <c r="A17" s="21"/>
      <c r="B17" s="12"/>
      <c r="C17" s="21"/>
      <c r="D17" s="19" t="s">
        <v>40</v>
      </c>
      <c r="E17" s="28" t="s">
        <v>41</v>
      </c>
      <c r="F17" s="12" t="s">
        <v>42</v>
      </c>
      <c r="G17" s="29">
        <v>4</v>
      </c>
      <c r="H17" s="29">
        <v>3</v>
      </c>
      <c r="I17" s="12"/>
    </row>
    <row r="18" s="3" customFormat="true" ht="28.8" spans="1:9">
      <c r="A18" s="21"/>
      <c r="B18" s="12"/>
      <c r="C18" s="21"/>
      <c r="D18" s="19" t="s">
        <v>43</v>
      </c>
      <c r="E18" s="28" t="s">
        <v>44</v>
      </c>
      <c r="F18" s="12" t="s">
        <v>44</v>
      </c>
      <c r="G18" s="29">
        <v>4</v>
      </c>
      <c r="H18" s="29">
        <v>3</v>
      </c>
      <c r="I18" s="29"/>
    </row>
    <row r="19" s="3" customFormat="true" ht="108.5" customHeight="true" spans="1:9">
      <c r="A19" s="21"/>
      <c r="B19" s="12"/>
      <c r="C19" s="21"/>
      <c r="D19" s="19" t="s">
        <v>45</v>
      </c>
      <c r="E19" s="12" t="s">
        <v>46</v>
      </c>
      <c r="F19" s="12" t="s">
        <v>44</v>
      </c>
      <c r="G19" s="29">
        <v>4</v>
      </c>
      <c r="H19" s="29">
        <v>2</v>
      </c>
      <c r="I19" s="29" t="s">
        <v>47</v>
      </c>
    </row>
    <row r="20" s="3" customFormat="true" ht="43.2" spans="1:9">
      <c r="A20" s="21"/>
      <c r="B20" s="12"/>
      <c r="C20" s="12" t="s">
        <v>48</v>
      </c>
      <c r="D20" s="19" t="s">
        <v>49</v>
      </c>
      <c r="E20" s="12" t="s">
        <v>50</v>
      </c>
      <c r="F20" s="12" t="s">
        <v>51</v>
      </c>
      <c r="G20" s="29">
        <v>4</v>
      </c>
      <c r="H20" s="29">
        <v>4</v>
      </c>
      <c r="I20" s="12"/>
    </row>
    <row r="21" s="3" customFormat="true" ht="28.8" spans="1:9">
      <c r="A21" s="21"/>
      <c r="B21" s="12"/>
      <c r="C21" s="12"/>
      <c r="D21" s="19" t="s">
        <v>52</v>
      </c>
      <c r="E21" s="12" t="s">
        <v>53</v>
      </c>
      <c r="F21" s="30">
        <v>1</v>
      </c>
      <c r="G21" s="29">
        <v>4</v>
      </c>
      <c r="H21" s="29">
        <v>4</v>
      </c>
      <c r="I21" s="12"/>
    </row>
    <row r="22" s="3" customFormat="true" ht="84.5" customHeight="true" spans="1:9">
      <c r="A22" s="21"/>
      <c r="B22" s="12"/>
      <c r="C22" s="12"/>
      <c r="D22" s="19" t="s">
        <v>54</v>
      </c>
      <c r="E22" s="12" t="s">
        <v>55</v>
      </c>
      <c r="F22" s="12" t="s">
        <v>56</v>
      </c>
      <c r="G22" s="29">
        <v>5</v>
      </c>
      <c r="H22" s="29">
        <v>4</v>
      </c>
      <c r="I22" s="12" t="s">
        <v>57</v>
      </c>
    </row>
    <row r="23" s="3" customFormat="true" ht="102.75" customHeight="true" spans="1:9">
      <c r="A23" s="21"/>
      <c r="B23" s="12"/>
      <c r="C23" s="12" t="s">
        <v>58</v>
      </c>
      <c r="D23" s="19" t="s">
        <v>59</v>
      </c>
      <c r="E23" s="12" t="s">
        <v>60</v>
      </c>
      <c r="F23" s="12" t="s">
        <v>61</v>
      </c>
      <c r="G23" s="29">
        <v>6</v>
      </c>
      <c r="H23" s="29">
        <v>6</v>
      </c>
      <c r="I23" s="12"/>
    </row>
    <row r="24" s="3" customFormat="true" ht="114.75" customHeight="true" spans="1:9">
      <c r="A24" s="21"/>
      <c r="B24" s="12"/>
      <c r="C24" s="12"/>
      <c r="D24" s="19" t="s">
        <v>62</v>
      </c>
      <c r="E24" s="12" t="s">
        <v>63</v>
      </c>
      <c r="F24" s="12" t="s">
        <v>64</v>
      </c>
      <c r="G24" s="29">
        <v>6</v>
      </c>
      <c r="H24" s="29">
        <v>5</v>
      </c>
      <c r="I24" s="12"/>
    </row>
    <row r="25" s="3" customFormat="true" ht="28.8" spans="1:9">
      <c r="A25" s="21"/>
      <c r="B25" s="12"/>
      <c r="C25" s="12" t="s">
        <v>65</v>
      </c>
      <c r="D25" s="19" t="s">
        <v>66</v>
      </c>
      <c r="E25" s="12" t="s">
        <v>67</v>
      </c>
      <c r="F25" s="12" t="s">
        <v>68</v>
      </c>
      <c r="G25" s="29">
        <v>10</v>
      </c>
      <c r="H25" s="29">
        <v>10</v>
      </c>
      <c r="I25" s="12"/>
    </row>
    <row r="26" s="3" customFormat="true" ht="64.5" customHeight="true" spans="1:9">
      <c r="A26" s="21"/>
      <c r="B26" s="20" t="s">
        <v>69</v>
      </c>
      <c r="C26" s="12" t="s">
        <v>70</v>
      </c>
      <c r="D26" s="19" t="s">
        <v>71</v>
      </c>
      <c r="E26" s="12" t="s">
        <v>72</v>
      </c>
      <c r="F26" s="12" t="s">
        <v>73</v>
      </c>
      <c r="G26" s="29">
        <v>8</v>
      </c>
      <c r="H26" s="29">
        <v>7</v>
      </c>
      <c r="I26" s="12" t="s">
        <v>74</v>
      </c>
    </row>
    <row r="27" s="3" customFormat="true" ht="96" customHeight="true" spans="1:9">
      <c r="A27" s="21"/>
      <c r="B27" s="21"/>
      <c r="C27" s="12"/>
      <c r="D27" s="19" t="s">
        <v>75</v>
      </c>
      <c r="E27" s="12" t="s">
        <v>76</v>
      </c>
      <c r="F27" s="12" t="s">
        <v>73</v>
      </c>
      <c r="G27" s="29">
        <v>7</v>
      </c>
      <c r="H27" s="29">
        <v>6</v>
      </c>
      <c r="I27" s="12" t="s">
        <v>77</v>
      </c>
    </row>
    <row r="28" s="3" customFormat="true" ht="80.25" customHeight="true" spans="1:9">
      <c r="A28" s="21"/>
      <c r="B28" s="21"/>
      <c r="C28" s="12"/>
      <c r="D28" s="19" t="s">
        <v>78</v>
      </c>
      <c r="E28" s="12" t="s">
        <v>79</v>
      </c>
      <c r="F28" s="12" t="s">
        <v>73</v>
      </c>
      <c r="G28" s="29">
        <v>7</v>
      </c>
      <c r="H28" s="29">
        <v>6</v>
      </c>
      <c r="I28" s="12" t="s">
        <v>80</v>
      </c>
    </row>
    <row r="29" s="3" customFormat="true" ht="100.8" spans="1:9">
      <c r="A29" s="21"/>
      <c r="B29" s="21"/>
      <c r="C29" s="12"/>
      <c r="D29" s="19" t="s">
        <v>81</v>
      </c>
      <c r="E29" s="12" t="s">
        <v>82</v>
      </c>
      <c r="F29" s="12" t="s">
        <v>73</v>
      </c>
      <c r="G29" s="29">
        <v>8</v>
      </c>
      <c r="H29" s="29">
        <v>6</v>
      </c>
      <c r="I29" s="12" t="s">
        <v>83</v>
      </c>
    </row>
    <row r="30" s="3" customFormat="true" ht="66.5" customHeight="true" spans="1:9">
      <c r="A30" s="22"/>
      <c r="B30" s="22"/>
      <c r="C30" s="12" t="s">
        <v>84</v>
      </c>
      <c r="D30" s="19" t="s">
        <v>85</v>
      </c>
      <c r="E30" s="12" t="s">
        <v>53</v>
      </c>
      <c r="F30" s="30">
        <v>1</v>
      </c>
      <c r="G30" s="29">
        <v>10</v>
      </c>
      <c r="H30" s="29">
        <v>10</v>
      </c>
      <c r="I30" s="12"/>
    </row>
    <row r="31" s="3" customFormat="true" spans="1:9">
      <c r="A31" s="12" t="s">
        <v>86</v>
      </c>
      <c r="B31" s="12"/>
      <c r="C31" s="12"/>
      <c r="D31" s="12"/>
      <c r="E31" s="12"/>
      <c r="F31" s="12"/>
      <c r="G31" s="29"/>
      <c r="H31" s="31">
        <f>I9+SUM(H16:H30)</f>
        <v>84.7096774193548</v>
      </c>
      <c r="I31" s="12"/>
    </row>
    <row r="32" s="4" customFormat="true" ht="15.6" spans="4:7">
      <c r="D32" s="23"/>
      <c r="E32" s="23"/>
      <c r="G32" s="32"/>
    </row>
  </sheetData>
  <mergeCells count="29">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31:F31"/>
    <mergeCell ref="A13:A14"/>
    <mergeCell ref="A15:A30"/>
    <mergeCell ref="B16:B25"/>
    <mergeCell ref="B26:B30"/>
    <mergeCell ref="C16:C19"/>
    <mergeCell ref="C20:C22"/>
    <mergeCell ref="C23:C24"/>
    <mergeCell ref="C26:C29"/>
  </mergeCells>
  <printOptions horizontalCentered="true" verticalCentered="true"/>
  <pageMargins left="0.31496062992126" right="0.31496062992126" top="0.354330708661417" bottom="0.354330708661417" header="0.31496062992126" footer="0.31496062992126"/>
  <pageSetup paperSize="9" scale="75" fitToHeight="0" orientation="portrait"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H19" sqref="F19:H23"/>
    </sheetView>
  </sheetViews>
  <sheetFormatPr defaultColWidth="9" defaultRowHeight="14.4"/>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2</vt:i4>
      </vt:variant>
    </vt:vector>
  </HeadingPairs>
  <TitlesOfParts>
    <vt:vector size="2" baseType="lpstr">
      <vt:lpstr>3.研究类</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任邯丽</cp:lastModifiedBy>
  <dcterms:created xsi:type="dcterms:W3CDTF">2018-03-28T14:56:00Z</dcterms:created>
  <cp:lastPrinted>2023-01-13T15:02:00Z</cp:lastPrinted>
  <dcterms:modified xsi:type="dcterms:W3CDTF">2025-06-04T14:55:16Z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