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7E17FEA2-2677-4F90-B41A-DBDA7B7E5995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  <sheet name="Sheet1" sheetId="3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26" i="41" l="1"/>
</calcChain>
</file>

<file path=xl/sharedStrings.xml><?xml version="1.0" encoding="utf-8"?>
<sst xmlns="http://schemas.openxmlformats.org/spreadsheetml/2006/main" count="83" uniqueCount="72">
  <si>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</si>
  <si>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</si>
  <si>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</si>
  <si>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</si>
  <si>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</si>
  <si>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</si>
  <si>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</si>
  <si>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</si>
  <si>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</si>
  <si>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</si>
  <si>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</si>
  <si>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</si>
  <si>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</si>
  <si>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</si>
  <si>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</si>
  <si>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</si>
  <si>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</si>
  <si>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</si>
  <si>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</si>
  <si>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</si>
  <si>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</si>
  <si>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</si>
  <si>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</si>
  <si>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</si>
  <si>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</si>
  <si>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</si>
  <si>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</si>
  <si>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</si>
  <si>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</si>
  <si>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</si>
  <si>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</si>
  <si>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</si>
  <si>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</si>
  <si>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</si>
  <si>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</si>
  <si>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</si>
  <si>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服务对象
满意度指标（10分）</t>
    <phoneticPr fontId="11" type="noConversion"/>
  </si>
  <si>
    <t>北京市公路建设项目管理咨询服务</t>
    <phoneticPr fontId="11" type="noConversion"/>
  </si>
  <si>
    <t>北京市交通委员会</t>
    <phoneticPr fontId="11" type="noConversion"/>
  </si>
  <si>
    <t>孙超</t>
    <phoneticPr fontId="11" type="noConversion"/>
  </si>
  <si>
    <t>（1）加强公路新改建工程的监督管理；（2）做好工程计划执行、新出台管理文件落实等事项。</t>
    <phoneticPr fontId="11" type="noConversion"/>
  </si>
  <si>
    <t>完成了对北京市公路新改建工程的计划执行管理、工程进度管理、农民工工资支付管理、现场检查等事项咨询服务工作。</t>
    <phoneticPr fontId="11" type="noConversion"/>
  </si>
  <si>
    <t>工程管理：依据“公路建设质量相关规范”、“安全”、“环保”、“农民工工资支付”等相关文件要求</t>
  </si>
  <si>
    <t>核查项目计划落实情况：依据2022年交通财政性资金计划核查计划落实情况</t>
  </si>
  <si>
    <t>符合《保障农民工工资支付条例》《北京市公路建设工程扬尘污染综合管控方案（2022版）》</t>
    <phoneticPr fontId="11" type="noConversion"/>
  </si>
  <si>
    <t>资金支付进度：2022年12月前完成资金支付</t>
  </si>
  <si>
    <t>项目实施进度：2022年1月-2022年12月，按时完成率100%</t>
  </si>
  <si>
    <t>2022年12月底前</t>
    <phoneticPr fontId="11" type="noConversion"/>
  </si>
  <si>
    <t>完成率100%</t>
    <phoneticPr fontId="11" type="noConversion"/>
  </si>
  <si>
    <t>≤30万元</t>
    <phoneticPr fontId="11" type="noConversion"/>
  </si>
  <si>
    <t>30万元</t>
    <phoneticPr fontId="11" type="noConversion"/>
  </si>
  <si>
    <t>符合要求</t>
    <phoneticPr fontId="11" type="noConversion"/>
  </si>
  <si>
    <t>符合要求</t>
    <phoneticPr fontId="11" type="noConversion"/>
  </si>
  <si>
    <t>符合要求</t>
    <phoneticPr fontId="11" type="noConversion"/>
  </si>
  <si>
    <t>业主单位满意度</t>
    <phoneticPr fontId="11" type="noConversion"/>
  </si>
  <si>
    <t>≥90%</t>
    <phoneticPr fontId="11" type="noConversion"/>
  </si>
  <si>
    <t>时效指标
（12分）</t>
    <phoneticPr fontId="11" type="noConversion"/>
  </si>
  <si>
    <t>成本指标
（10分）</t>
    <phoneticPr fontId="11" type="noConversion"/>
  </si>
  <si>
    <t>优。符合《保障农民工工资支付条例》《北京市公路建设工程扬尘污染综合管控方案（2022版）》</t>
    <phoneticPr fontId="11" type="noConversion"/>
  </si>
  <si>
    <t>符合《北京市交通委员会关于2021年交通财政性资金计划的批复》</t>
    <phoneticPr fontId="11" type="noConversion"/>
  </si>
  <si>
    <t>优。符合《北京市交通委员会关于2021年交通财政性资金计划的批复》</t>
    <phoneticPr fontId="11" type="noConversion"/>
  </si>
  <si>
    <t>顺利开展年度公路建设</t>
    <phoneticPr fontId="11" type="noConversion"/>
  </si>
  <si>
    <t>优。顺利开展年度公路建设</t>
    <phoneticPr fontId="11" type="noConversion"/>
  </si>
  <si>
    <t>加强公路建设工程扬尘管控</t>
    <phoneticPr fontId="11" type="noConversion"/>
  </si>
  <si>
    <t>优。加强公路建设工程扬尘管控</t>
    <phoneticPr fontId="11" type="noConversion"/>
  </si>
  <si>
    <t>为公路建设市场监管发挥可持续影响作用</t>
    <phoneticPr fontId="11" type="noConversion"/>
  </si>
  <si>
    <t>优。为公路建设市场监管发挥可持续影响作用</t>
    <phoneticPr fontId="11" type="noConversion"/>
  </si>
  <si>
    <t>社会效益指标
（10分）</t>
    <phoneticPr fontId="11" type="noConversion"/>
  </si>
  <si>
    <t>生态效益指标
（10分）</t>
    <phoneticPr fontId="11" type="noConversion"/>
  </si>
  <si>
    <t>可持续影响指标
（10分）</t>
    <phoneticPr fontId="11" type="noConversion"/>
  </si>
  <si>
    <t>工程管理：协助完成公路建设项目工程质量、安全、环保、农民工工资管理工作；依据年度计划，定期对公路建设项目工程现场进行巡视</t>
  </si>
  <si>
    <r>
      <rPr>
        <sz val="10.5"/>
        <color rgb="FF000000"/>
        <rFont val="仿宋_GB2312"/>
        <family val="3"/>
        <charset val="134"/>
      </rPr>
      <t>≥1</t>
    </r>
    <r>
      <rPr>
        <sz val="10.5"/>
        <color indexed="8"/>
        <rFont val="仿宋_GB2312"/>
        <family val="3"/>
        <charset val="134"/>
      </rPr>
      <t>项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</si>
</sst>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16" fillId="2" borderId="9" xfId="0" applyFont="1" applyFill="1" applyBorder="1" applyAlignment="1">
      <alignment horizontal="left" vertical="center" wrapText="1"/>
    </xf>
    <xf numFmtId="0" fontId="15" fillId="0" borderId="5" xfId="9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5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176" fontId="15" fillId="0" borderId="0" xfId="0" applyNumberFormat="1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27"/>
  <sheetViews>
    <sheetView tabSelected="1" topLeftCell="A7" zoomScale="70" zoomScaleNormal="70" workbookViewId="0">
      <selection activeCell="B13" sqref="B13:E13"/>
    </sheetView>
  </sheetViews>
  <sheetFormatPr defaultColWidth="9" defaultRowHeight="14"/>
  <cols>
    <col min="1" max="1" width="4.08984375" customWidth="1"/>
    <col min="2" max="2" width="8.90625" customWidth="1"/>
    <col min="3" max="3" width="21.6328125" customWidth="1"/>
    <col min="4" max="4" width="20.1796875" style="3" bestFit="1" customWidth="1"/>
    <col min="5" max="5" width="19.6328125" style="3" customWidth="1"/>
    <col min="6" max="6" width="21.08984375" customWidth="1"/>
    <col min="7" max="7" width="11" style="4" customWidth="1"/>
    <col min="8" max="8" width="15.90625" customWidth="1"/>
    <col min="9" max="9" width="24.81640625" bestFit="1" customWidth="1"/>
  </cols>
  <sheetData>
    <row r="1" spans="1:9" ht="21">
      <c r="A1" s="22"/>
      <c r="B1" s="22"/>
      <c r="C1" s="22"/>
      <c r="D1" s="22"/>
      <c r="E1" s="22"/>
      <c r="F1" s="22"/>
      <c r="G1" s="22"/>
    </row>
    <row r="2" spans="1:9" s="1" customFormat="1" ht="22.5" customHeight="1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8.75" customHeight="1">
      <c r="A3" s="24" t="s">
        <v>31</v>
      </c>
      <c r="B3" s="24"/>
      <c r="C3" s="24"/>
      <c r="D3" s="24"/>
      <c r="E3" s="24"/>
      <c r="F3" s="24"/>
      <c r="G3" s="24"/>
      <c r="H3" s="24"/>
      <c r="I3" s="2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 ht="14.4" customHeight="1">
      <c r="A5" s="28" t="s">
        <v>1</v>
      </c>
      <c r="B5" s="30"/>
      <c r="C5" s="28" t="s">
        <v>37</v>
      </c>
      <c r="D5" s="29"/>
      <c r="E5" s="29"/>
      <c r="F5" s="29"/>
      <c r="G5" s="29"/>
      <c r="H5" s="29"/>
      <c r="I5" s="30"/>
    </row>
    <row r="6" spans="1:9" s="8" customFormat="1" ht="14.4" customHeight="1">
      <c r="A6" s="28" t="s">
        <v>13</v>
      </c>
      <c r="B6" s="30"/>
      <c r="C6" s="28" t="s">
        <v>38</v>
      </c>
      <c r="D6" s="29"/>
      <c r="E6" s="30"/>
      <c r="F6" s="12" t="s">
        <v>2</v>
      </c>
      <c r="G6" s="28" t="s">
        <v>38</v>
      </c>
      <c r="H6" s="29"/>
      <c r="I6" s="30"/>
    </row>
    <row r="7" spans="1:9" s="8" customFormat="1" ht="14.4" customHeight="1">
      <c r="A7" s="28" t="s">
        <v>14</v>
      </c>
      <c r="B7" s="30"/>
      <c r="C7" s="28" t="s">
        <v>39</v>
      </c>
      <c r="D7" s="29"/>
      <c r="E7" s="30"/>
      <c r="F7" s="12" t="s">
        <v>15</v>
      </c>
      <c r="G7" s="28">
        <v>83775360</v>
      </c>
      <c r="H7" s="29"/>
      <c r="I7" s="30"/>
    </row>
    <row r="8" spans="1:9" s="8" customFormat="1" ht="14.4" customHeight="1">
      <c r="A8" s="28" t="s">
        <v>16</v>
      </c>
      <c r="B8" s="30"/>
      <c r="C8" s="12"/>
      <c r="D8" s="9" t="s">
        <v>17</v>
      </c>
      <c r="E8" s="12" t="s">
        <v>18</v>
      </c>
      <c r="F8" s="12" t="s">
        <v>19</v>
      </c>
      <c r="G8" s="12" t="s">
        <v>9</v>
      </c>
      <c r="H8" s="12" t="s">
        <v>20</v>
      </c>
      <c r="I8" s="9" t="s">
        <v>3</v>
      </c>
    </row>
    <row r="9" spans="1:9" s="8" customFormat="1" ht="13.5" customHeight="1">
      <c r="A9" s="28" t="s">
        <v>21</v>
      </c>
      <c r="B9" s="30"/>
      <c r="C9" s="11" t="s">
        <v>22</v>
      </c>
      <c r="D9" s="9">
        <v>30</v>
      </c>
      <c r="E9" s="13">
        <v>30</v>
      </c>
      <c r="F9" s="12">
        <v>30</v>
      </c>
      <c r="G9" s="12">
        <v>10</v>
      </c>
      <c r="H9" s="15">
        <f>+F9/E9</f>
        <v>1</v>
      </c>
      <c r="I9" s="10">
        <f>G9*H9</f>
        <v>10</v>
      </c>
    </row>
    <row r="10" spans="1:9" s="8" customFormat="1" ht="13.5" customHeight="1">
      <c r="A10" s="31"/>
      <c r="B10" s="32"/>
      <c r="C10" s="11" t="s">
        <v>23</v>
      </c>
      <c r="D10" s="9">
        <v>30</v>
      </c>
      <c r="E10" s="13">
        <v>30</v>
      </c>
      <c r="F10" s="12">
        <v>30</v>
      </c>
      <c r="G10" s="12" t="s">
        <v>24</v>
      </c>
      <c r="H10" s="9"/>
      <c r="I10" s="9" t="s">
        <v>24</v>
      </c>
    </row>
    <row r="11" spans="1:9" s="8" customFormat="1" ht="13.5" customHeight="1">
      <c r="A11" s="31"/>
      <c r="B11" s="32"/>
      <c r="C11" s="11" t="s">
        <v>25</v>
      </c>
      <c r="D11" s="9"/>
      <c r="E11" s="9"/>
      <c r="F11" s="12"/>
      <c r="G11" s="12" t="s">
        <v>24</v>
      </c>
      <c r="H11" s="9"/>
      <c r="I11" s="9" t="s">
        <v>24</v>
      </c>
    </row>
    <row r="12" spans="1:9" s="8" customFormat="1">
      <c r="A12" s="31"/>
      <c r="B12" s="32"/>
      <c r="C12" s="11" t="s">
        <v>26</v>
      </c>
      <c r="D12" s="9"/>
      <c r="E12" s="9"/>
      <c r="F12" s="12"/>
      <c r="G12" s="12" t="s">
        <v>24</v>
      </c>
      <c r="H12" s="9"/>
      <c r="I12" s="9" t="s">
        <v>24</v>
      </c>
    </row>
    <row r="13" spans="1:9" s="8" customFormat="1" ht="18" customHeight="1">
      <c r="A13" s="25" t="s">
        <v>4</v>
      </c>
      <c r="B13" s="28" t="s">
        <v>27</v>
      </c>
      <c r="C13" s="29"/>
      <c r="D13" s="29"/>
      <c r="E13" s="30"/>
      <c r="F13" s="28" t="s">
        <v>28</v>
      </c>
      <c r="G13" s="29"/>
      <c r="H13" s="29"/>
      <c r="I13" s="30"/>
    </row>
    <row r="14" spans="1:9" s="8" customFormat="1" ht="70.5" customHeight="1">
      <c r="A14" s="27"/>
      <c r="B14" s="19" t="s">
        <v>40</v>
      </c>
      <c r="C14" s="20"/>
      <c r="D14" s="20"/>
      <c r="E14" s="21"/>
      <c r="F14" s="19" t="s">
        <v>41</v>
      </c>
      <c r="G14" s="20"/>
      <c r="H14" s="20"/>
      <c r="I14" s="21"/>
    </row>
    <row r="15" spans="1:9" s="8" customFormat="1" ht="14" customHeight="1">
      <c r="A15" s="25" t="s">
        <v>5</v>
      </c>
      <c r="B15" s="9" t="s">
        <v>6</v>
      </c>
      <c r="C15" s="9" t="s">
        <v>7</v>
      </c>
      <c r="D15" s="12" t="s">
        <v>8</v>
      </c>
      <c r="E15" s="9" t="s">
        <v>29</v>
      </c>
      <c r="F15" s="9" t="s">
        <v>30</v>
      </c>
      <c r="G15" s="12" t="s">
        <v>9</v>
      </c>
      <c r="H15" s="12" t="s">
        <v>3</v>
      </c>
      <c r="I15" s="9" t="s">
        <v>12</v>
      </c>
    </row>
    <row r="16" spans="1:9" s="8" customFormat="1" ht="94.5">
      <c r="A16" s="26"/>
      <c r="B16" s="18" t="s">
        <v>32</v>
      </c>
      <c r="C16" s="9" t="s">
        <v>34</v>
      </c>
      <c r="D16" s="33" t="s">
        <v>70</v>
      </c>
      <c r="E16" s="9" t="s">
        <v>71</v>
      </c>
      <c r="F16" s="9" t="s">
        <v>71</v>
      </c>
      <c r="G16" s="13">
        <v>15</v>
      </c>
      <c r="H16" s="13">
        <v>15</v>
      </c>
      <c r="I16" s="9"/>
    </row>
    <row r="17" spans="1:9" s="8" customFormat="1" ht="81">
      <c r="A17" s="26"/>
      <c r="B17" s="18"/>
      <c r="C17" s="18" t="s">
        <v>35</v>
      </c>
      <c r="D17" s="14" t="s">
        <v>42</v>
      </c>
      <c r="E17" s="9" t="s">
        <v>44</v>
      </c>
      <c r="F17" s="9" t="s">
        <v>58</v>
      </c>
      <c r="G17" s="13">
        <v>7</v>
      </c>
      <c r="H17" s="13">
        <v>7</v>
      </c>
      <c r="I17" s="9"/>
    </row>
    <row r="18" spans="1:9" s="8" customFormat="1" ht="54">
      <c r="A18" s="26"/>
      <c r="B18" s="18"/>
      <c r="C18" s="18"/>
      <c r="D18" s="14" t="s">
        <v>43</v>
      </c>
      <c r="E18" s="9" t="s">
        <v>59</v>
      </c>
      <c r="F18" s="9" t="s">
        <v>60</v>
      </c>
      <c r="G18" s="13">
        <v>6</v>
      </c>
      <c r="H18" s="13">
        <v>6</v>
      </c>
      <c r="I18" s="9"/>
    </row>
    <row r="19" spans="1:9" s="8" customFormat="1" ht="40.5">
      <c r="A19" s="26"/>
      <c r="B19" s="18"/>
      <c r="C19" s="18" t="s">
        <v>56</v>
      </c>
      <c r="D19" s="14" t="s">
        <v>45</v>
      </c>
      <c r="E19" s="9" t="s">
        <v>47</v>
      </c>
      <c r="F19" s="9" t="s">
        <v>47</v>
      </c>
      <c r="G19" s="13">
        <v>6</v>
      </c>
      <c r="H19" s="13">
        <v>6</v>
      </c>
      <c r="I19" s="9"/>
    </row>
    <row r="20" spans="1:9" s="8" customFormat="1" ht="40.5">
      <c r="A20" s="26"/>
      <c r="B20" s="18"/>
      <c r="C20" s="18"/>
      <c r="D20" s="14" t="s">
        <v>46</v>
      </c>
      <c r="E20" s="9" t="s">
        <v>48</v>
      </c>
      <c r="F20" s="17">
        <v>1</v>
      </c>
      <c r="G20" s="13">
        <v>6</v>
      </c>
      <c r="H20" s="13">
        <v>6</v>
      </c>
      <c r="I20" s="9"/>
    </row>
    <row r="21" spans="1:9" s="8" customFormat="1" ht="27">
      <c r="A21" s="26"/>
      <c r="B21" s="18"/>
      <c r="C21" s="16" t="s">
        <v>57</v>
      </c>
      <c r="D21" s="14" t="s">
        <v>10</v>
      </c>
      <c r="E21" s="9" t="s">
        <v>49</v>
      </c>
      <c r="F21" s="9" t="s">
        <v>50</v>
      </c>
      <c r="G21" s="13">
        <v>10</v>
      </c>
      <c r="H21" s="13">
        <v>10</v>
      </c>
      <c r="I21" s="9"/>
    </row>
    <row r="22" spans="1:9" s="8" customFormat="1" ht="27">
      <c r="A22" s="26"/>
      <c r="B22" s="25" t="s">
        <v>33</v>
      </c>
      <c r="C22" s="16" t="s">
        <v>67</v>
      </c>
      <c r="D22" s="14" t="s">
        <v>61</v>
      </c>
      <c r="E22" s="34" t="s">
        <v>51</v>
      </c>
      <c r="F22" s="9" t="s">
        <v>62</v>
      </c>
      <c r="G22" s="13">
        <v>10</v>
      </c>
      <c r="H22" s="13">
        <v>9</v>
      </c>
      <c r="I22" s="9"/>
    </row>
    <row r="23" spans="1:9" s="8" customFormat="1" ht="40.5">
      <c r="A23" s="26"/>
      <c r="B23" s="26"/>
      <c r="C23" s="16" t="s">
        <v>68</v>
      </c>
      <c r="D23" s="14" t="s">
        <v>63</v>
      </c>
      <c r="E23" s="34" t="s">
        <v>52</v>
      </c>
      <c r="F23" s="9" t="s">
        <v>64</v>
      </c>
      <c r="G23" s="13">
        <v>10</v>
      </c>
      <c r="H23" s="13">
        <v>8</v>
      </c>
      <c r="I23" s="9"/>
    </row>
    <row r="24" spans="1:9" s="8" customFormat="1" ht="27">
      <c r="A24" s="26"/>
      <c r="B24" s="26"/>
      <c r="C24" s="16" t="s">
        <v>69</v>
      </c>
      <c r="D24" s="14" t="s">
        <v>65</v>
      </c>
      <c r="E24" s="34" t="s">
        <v>53</v>
      </c>
      <c r="F24" s="9" t="s">
        <v>66</v>
      </c>
      <c r="G24" s="13">
        <v>10</v>
      </c>
      <c r="H24" s="13">
        <v>8</v>
      </c>
      <c r="I24" s="9"/>
    </row>
    <row r="25" spans="1:9" s="8" customFormat="1" ht="27">
      <c r="A25" s="27"/>
      <c r="B25" s="27"/>
      <c r="C25" s="9" t="s">
        <v>36</v>
      </c>
      <c r="D25" s="14" t="s">
        <v>54</v>
      </c>
      <c r="E25" s="9" t="s">
        <v>55</v>
      </c>
      <c r="F25" s="9" t="s">
        <v>55</v>
      </c>
      <c r="G25" s="13">
        <v>10</v>
      </c>
      <c r="H25" s="13">
        <v>10</v>
      </c>
      <c r="I25" s="9"/>
    </row>
    <row r="26" spans="1:9" s="8" customFormat="1">
      <c r="A26" s="18" t="s">
        <v>11</v>
      </c>
      <c r="B26" s="18"/>
      <c r="C26" s="18"/>
      <c r="D26" s="18"/>
      <c r="E26" s="18"/>
      <c r="F26" s="18"/>
      <c r="G26" s="13"/>
      <c r="H26" s="35">
        <f>I9+SUM(H16:H25)</f>
        <v>95</v>
      </c>
      <c r="I26" s="9"/>
    </row>
    <row r="27" spans="1:9">
      <c r="A27" s="36"/>
      <c r="B27" s="36"/>
      <c r="C27" s="36"/>
      <c r="D27" s="37"/>
      <c r="E27" s="37"/>
      <c r="F27" s="36"/>
      <c r="G27" s="38"/>
      <c r="H27" s="36"/>
      <c r="I27" s="36"/>
    </row>
  </sheetData>
  <mergeCells count="27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B22:B25"/>
    <mergeCell ref="A15:A25"/>
    <mergeCell ref="A26:F26"/>
    <mergeCell ref="B16:B21"/>
    <mergeCell ref="C17:C18"/>
    <mergeCell ref="C19:C20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4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12.综合类 </vt:lpstr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2023-05-12T07:03:21Z</cp:lastPrinted>
  <dcterms:created xsi:type="dcterms:W3CDTF">2018-03-28T06:56:00Z</dcterms:created>
  <dcterms:modified xsi:type="dcterms:W3CDTF">2023-05-12T07:03:42Z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