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8"/>
  </bookViews>
  <sheets>
    <sheet name="3.研究类" sheetId="2" r:id="rId1"/>
    <sheet name="Sheet1" sheetId="1" r:id="rId2"/>
  </sheets>
  <definedNames>
    <definedName name="_xlnm.Print_Area" localSheetId="0">'3.研究类'!$A$1:$I$25</definedName>
  </definedNames>
  <calcPr calcId="144525"/>
</workbook>
</file>

<file path=xl/sharedStrings.xml><?xml version="1.0" encoding="utf-8"?>
<sst xmlns="http://schemas.openxmlformats.org/spreadsheetml/2006/main" count="79" uniqueCount="64">
  <si>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</si>
  <si>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</si>
  <si>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</si>
  <si>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武警驻省际客运站执勤保障专项经费</t>
  </si>
  <si>
    <t>主管部门</t>
  </si>
  <si>
    <t>北京市交通委员会</t>
  </si>
  <si>
    <t>实施单位</t>
  </si>
  <si>
    <t>项目负责人</t>
  </si>
  <si>
    <t>刘嵩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</si>
  <si>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</si>
  <si>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</si>
  <si>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</si>
  <si>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</si>
  <si>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</si>
  <si>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</si>
  <si>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</si>
  <si>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</si>
  <si>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</si>
  <si>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</si>
  <si>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</si>
  <si>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</si>
  <si>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</si>
  <si>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</si>
  <si>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</si>
  <si>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</si>
  <si>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</si>
  <si>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武警官兵在全国两会、党的二十大期间按北京市交通委员会相关通知要求进站执勤，协助做好公共安全和站内秩序维护工作；8家省际客运站按标准为执勤官兵提供伙食等生活保障。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</si>
  <si>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</si>
  <si>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</si>
  <si>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</si>
  <si>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</si>
  <si>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</si>
  <si>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</si>
  <si>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</si>
  <si>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</si>
  <si>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</si>
  <si>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补助武警进站执勤天数</t>
  </si>
  <si>
    <r>
      <rPr>
        <sz val="10.5"/>
        <color indexed="8"/>
        <rFont val="仿宋_GB2312"/>
        <charset val="134"/>
      </rPr>
      <t>70</t>
    </r>
    <r>
      <rPr>
        <sz val="10.5"/>
        <color rgb="FF000000"/>
        <rFont val="仿宋_GB2312"/>
        <charset val="134"/>
      </rPr>
      <t>天</t>
    </r>
  </si>
  <si>
    <t>70天</t>
  </si>
  <si>
    <t>补助武警进站执勤人数</t>
  </si>
  <si>
    <r>
      <rPr>
        <sz val="10.5"/>
        <color indexed="8"/>
        <rFont val="仿宋_GB2312"/>
        <charset val="134"/>
      </rPr>
      <t>95</t>
    </r>
    <r>
      <rPr>
        <sz val="10.5"/>
        <color rgb="FF000000"/>
        <rFont val="仿宋_GB2312"/>
        <charset val="134"/>
      </rPr>
      <t>人</t>
    </r>
  </si>
  <si>
    <t>95人</t>
  </si>
  <si>
    <t>补助客运站个数</t>
  </si>
  <si>
    <r>
      <rPr>
        <sz val="10.5"/>
        <color indexed="8"/>
        <rFont val="仿宋_GB2312"/>
        <charset val="134"/>
      </rPr>
      <t>8</t>
    </r>
    <r>
      <rPr>
        <sz val="10.5"/>
        <color rgb="FF000000"/>
        <rFont val="仿宋_GB2312"/>
        <charset val="134"/>
      </rPr>
      <t>个</t>
    </r>
  </si>
  <si>
    <t>8个</t>
  </si>
  <si>
    <t>质量指标
（13分）</t>
  </si>
  <si>
    <t>补助人员和实际进站执勤及指挥巡查武警人员数量无差异</t>
  </si>
  <si>
    <t>优良中低差</t>
  </si>
  <si>
    <t>优</t>
  </si>
  <si>
    <t>时效指标
（12分）</t>
  </si>
  <si>
    <t>客运站补助资金开支时限：武警进站执勤期间</t>
  </si>
  <si>
    <t>资金拨付至客运站账户时限：执勤结束后3个月内</t>
  </si>
  <si>
    <t>成本指标
（10分）</t>
  </si>
  <si>
    <t>项目预算控制数</t>
  </si>
  <si>
    <r>
      <rPr>
        <sz val="10.5"/>
        <color indexed="8"/>
        <rFont val="仿宋_GB2312"/>
        <charset val="134"/>
      </rPr>
      <t>53.2</t>
    </r>
    <r>
      <rPr>
        <sz val="10.5"/>
        <color rgb="FF000000"/>
        <rFont val="仿宋_GB2312"/>
        <charset val="134"/>
      </rPr>
      <t>万元</t>
    </r>
  </si>
  <si>
    <r>
      <rPr>
        <sz val="10.5"/>
        <color indexed="8"/>
        <rFont val="仿宋_GB2312"/>
        <charset val="134"/>
      </rPr>
      <t>44.84</t>
    </r>
    <r>
      <rPr>
        <sz val="10.5"/>
        <color rgb="FF000000"/>
        <rFont val="仿宋_GB2312"/>
        <charset val="134"/>
      </rPr>
      <t>万元</t>
    </r>
  </si>
  <si>
    <t>人均补助标准：每人每天</t>
  </si>
  <si>
    <t>80元</t>
  </si>
  <si>
    <t>效益指标（40分）</t>
  </si>
  <si>
    <r>
      <rPr>
        <sz val="10.5"/>
        <color indexed="8"/>
        <rFont val="仿宋_GB2312"/>
        <charset val="134"/>
      </rPr>
      <t>效益指标
（</t>
    </r>
    <r>
      <rPr>
        <sz val="10.5"/>
        <color rgb="FF000000"/>
        <rFont val="仿宋_GB2312"/>
        <charset val="134"/>
      </rPr>
      <t>4</t>
    </r>
    <r>
      <rPr>
        <sz val="10.5"/>
        <color indexed="8"/>
        <rFont val="仿宋_GB2312"/>
        <charset val="134"/>
      </rPr>
      <t>0分）</t>
    </r>
  </si>
  <si>
    <t>社会效益</t>
  </si>
  <si>
    <t>在2022年全国两会、党的二十大安保期间，武警进站执勤协助做好公共安全和站内秩序维护工作，严控行包、托运货物周转流程，及时有力处置检出危险品相关情况，维护行业正常运营秩序和首都的安全稳定。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</si>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</sst>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等线"/>
      <charset val="134"/>
      <scheme val="minor"/>
    </font>
    <font>
      <sz val="18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6"/>
      <color theme="1"/>
      <name val="等线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11" fillId="14" borderId="0" applyNumberFormat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2" fillId="0" borderId="14" applyNumberFormat="false" applyFill="false" applyAlignment="false" applyProtection="false">
      <alignment vertical="center"/>
    </xf>
    <xf numFmtId="9" fontId="16" fillId="0" borderId="0" applyFont="false" applyFill="false" applyBorder="false" applyAlignment="false" applyProtection="false">
      <alignment vertical="center"/>
    </xf>
    <xf numFmtId="43" fontId="16" fillId="0" borderId="0" applyFont="false" applyFill="false" applyBorder="false" applyAlignment="false" applyProtection="false">
      <alignment vertical="center"/>
    </xf>
    <xf numFmtId="0" fontId="20" fillId="0" borderId="12" applyNumberFormat="false" applyFill="false" applyAlignment="false" applyProtection="false">
      <alignment vertical="center"/>
    </xf>
    <xf numFmtId="42" fontId="16" fillId="0" borderId="0" applyFont="false" applyFill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24" fillId="0" borderId="12" applyNumberFormat="false" applyFill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44" fontId="16" fillId="0" borderId="0" applyFont="false" applyFill="false" applyBorder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0" fontId="29" fillId="22" borderId="13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41" fontId="16" fillId="0" borderId="0" applyFont="false" applyFill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21" fillId="21" borderId="13" applyNumberFormat="false" applyAlignment="false" applyProtection="false">
      <alignment vertical="center"/>
    </xf>
    <xf numFmtId="0" fontId="23" fillId="22" borderId="15" applyNumberFormat="false" applyAlignment="false" applyProtection="false">
      <alignment vertical="center"/>
    </xf>
    <xf numFmtId="0" fontId="19" fillId="19" borderId="11" applyNumberFormat="false" applyAlignment="false" applyProtection="false">
      <alignment vertical="center"/>
    </xf>
    <xf numFmtId="0" fontId="28" fillId="0" borderId="16" applyNumberFormat="false" applyFill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16" fillId="11" borderId="9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9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3" fillId="0" borderId="0">
      <alignment vertical="center"/>
    </xf>
    <xf numFmtId="0" fontId="10" fillId="10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</cellStyleXfs>
  <cellXfs count="31">
    <xf numFmtId="0" fontId="0" fillId="0" borderId="0" xfId="0"/>
    <xf numFmtId="0" fontId="1" fillId="0" borderId="0" xfId="46" applyFont="true">
      <alignment vertical="center"/>
    </xf>
    <xf numFmtId="0" fontId="2" fillId="0" borderId="0" xfId="46" applyFont="true">
      <alignment vertical="center"/>
    </xf>
    <xf numFmtId="0" fontId="3" fillId="0" borderId="0" xfId="46" applyAlignment="true"/>
    <xf numFmtId="0" fontId="4" fillId="0" borderId="0" xfId="46" applyFont="true">
      <alignment vertical="center"/>
    </xf>
    <xf numFmtId="0" fontId="3" fillId="0" borderId="0" xfId="46">
      <alignment vertical="center"/>
    </xf>
    <xf numFmtId="0" fontId="3" fillId="0" borderId="0" xfId="46" applyAlignment="true">
      <alignment horizontal="center" vertical="center"/>
    </xf>
    <xf numFmtId="176" fontId="3" fillId="0" borderId="0" xfId="46" applyNumberFormat="true" applyAlignment="true">
      <alignment horizontal="center" vertical="center" wrapText="true"/>
    </xf>
    <xf numFmtId="0" fontId="5" fillId="0" borderId="0" xfId="46" applyFont="true" applyAlignment="true">
      <alignment horizontal="left" vertical="center"/>
    </xf>
    <xf numFmtId="0" fontId="6" fillId="0" borderId="0" xfId="46" applyFont="true" applyAlignment="true">
      <alignment horizontal="center" vertical="center" wrapText="true"/>
    </xf>
    <xf numFmtId="0" fontId="2" fillId="0" borderId="0" xfId="46" applyFont="true" applyAlignment="true">
      <alignment horizontal="center" vertical="center" wrapText="true"/>
    </xf>
    <xf numFmtId="0" fontId="2" fillId="0" borderId="1" xfId="46" applyFont="true" applyBorder="true" applyAlignment="true">
      <alignment vertical="center" wrapText="true"/>
    </xf>
    <xf numFmtId="0" fontId="2" fillId="0" borderId="1" xfId="46" applyFont="true" applyBorder="true" applyAlignment="true">
      <alignment horizontal="center" vertical="center" wrapText="true"/>
    </xf>
    <xf numFmtId="0" fontId="7" fillId="0" borderId="2" xfId="46" applyFont="true" applyBorder="true" applyAlignment="true">
      <alignment horizontal="center" vertical="center" wrapText="true"/>
    </xf>
    <xf numFmtId="0" fontId="7" fillId="0" borderId="3" xfId="46" applyFont="true" applyBorder="true" applyAlignment="true">
      <alignment horizontal="center" vertical="center" wrapText="true"/>
    </xf>
    <xf numFmtId="0" fontId="7" fillId="0" borderId="3" xfId="46" applyFont="true" applyBorder="true" applyAlignment="true">
      <alignment vertical="center" wrapText="true"/>
    </xf>
    <xf numFmtId="0" fontId="8" fillId="0" borderId="2" xfId="46" applyFont="true" applyBorder="true" applyAlignment="true">
      <alignment vertical="center" wrapText="true"/>
    </xf>
    <xf numFmtId="0" fontId="7" fillId="0" borderId="3" xfId="46" applyFont="true" applyBorder="true" applyAlignment="true">
      <alignment horizontal="left" vertical="center" wrapText="true"/>
    </xf>
    <xf numFmtId="0" fontId="7" fillId="0" borderId="4" xfId="46" applyFont="true" applyBorder="true" applyAlignment="true">
      <alignment horizontal="left" vertical="center" wrapText="true"/>
    </xf>
    <xf numFmtId="0" fontId="7" fillId="0" borderId="5" xfId="46" applyFont="true" applyBorder="true" applyAlignment="true">
      <alignment horizontal="center" vertical="center" wrapText="true"/>
    </xf>
    <xf numFmtId="0" fontId="7" fillId="0" borderId="6" xfId="46" applyFont="true" applyBorder="true" applyAlignment="true">
      <alignment horizontal="center" vertical="center" wrapText="true"/>
    </xf>
    <xf numFmtId="0" fontId="7" fillId="0" borderId="7" xfId="46" applyFont="true" applyBorder="true" applyAlignment="true">
      <alignment horizontal="center" vertical="center" wrapText="true"/>
    </xf>
    <xf numFmtId="0" fontId="4" fillId="0" borderId="0" xfId="46" applyFont="true" applyAlignment="true">
      <alignment horizontal="center" vertical="center"/>
    </xf>
    <xf numFmtId="176" fontId="2" fillId="0" borderId="1" xfId="46" applyNumberFormat="true" applyFont="true" applyBorder="true" applyAlignment="true">
      <alignment horizontal="center" vertical="center" wrapText="true"/>
    </xf>
    <xf numFmtId="0" fontId="7" fillId="0" borderId="8" xfId="46" applyFont="true" applyBorder="true" applyAlignment="true">
      <alignment horizontal="center" vertical="center" wrapText="true"/>
    </xf>
    <xf numFmtId="10" fontId="7" fillId="0" borderId="2" xfId="46" applyNumberFormat="true" applyFont="true" applyBorder="true" applyAlignment="true">
      <alignment horizontal="center" vertical="center" wrapText="true"/>
    </xf>
    <xf numFmtId="0" fontId="7" fillId="0" borderId="8" xfId="46" applyFont="true" applyBorder="true" applyAlignment="true">
      <alignment horizontal="left" vertical="center" wrapText="true"/>
    </xf>
    <xf numFmtId="0" fontId="9" fillId="0" borderId="2" xfId="46" applyFont="true" applyBorder="true" applyAlignment="true">
      <alignment horizontal="center" vertical="center" wrapText="true"/>
    </xf>
    <xf numFmtId="176" fontId="8" fillId="0" borderId="2" xfId="46" applyNumberFormat="true" applyFont="true" applyBorder="true" applyAlignment="true">
      <alignment horizontal="center" vertical="center" wrapText="true"/>
    </xf>
    <xf numFmtId="176" fontId="4" fillId="0" borderId="0" xfId="46" applyNumberFormat="true" applyFont="true" applyAlignment="true">
      <alignment horizontal="center" vertical="center" wrapText="true"/>
    </xf>
    <xf numFmtId="176" fontId="7" fillId="0" borderId="2" xfId="46" applyNumberFormat="true" applyFont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6"/>
  <sheetViews>
    <sheetView tabSelected="1" zoomScale="90" zoomScaleNormal="90" topLeftCell="A19" workbookViewId="0">
      <selection activeCell="B14" sqref="B14:E14"/>
    </sheetView>
  </sheetViews>
  <sheetFormatPr defaultColWidth="9" defaultRowHeight="14.4"/>
  <cols>
    <col min="1" max="1" width="4.12037037037037" style="5" customWidth="true"/>
    <col min="2" max="2" width="8.87962962962963" style="5" customWidth="true"/>
    <col min="3" max="3" width="18.8796296296296" style="5" customWidth="true"/>
    <col min="4" max="5" width="26.787037037037" style="6" customWidth="true"/>
    <col min="6" max="6" width="26.787037037037" style="5" customWidth="true"/>
    <col min="7" max="7" width="14.0740740740741" style="7" customWidth="true"/>
    <col min="8" max="9" width="14.0740740740741" style="5" customWidth="true"/>
    <col min="10" max="16384" width="9" style="5"/>
  </cols>
  <sheetData>
    <row r="1" ht="20.4" spans="1:7">
      <c r="A1" s="8"/>
      <c r="B1" s="8"/>
      <c r="C1" s="8"/>
      <c r="D1" s="8"/>
      <c r="E1" s="8"/>
      <c r="F1" s="8"/>
      <c r="G1" s="8"/>
    </row>
    <row r="2" s="1" customFormat="true" ht="22.5" customHeight="true" spans="1:9">
      <c r="A2" s="9" t="s">
        <v>0</v>
      </c>
      <c r="B2" s="9"/>
      <c r="C2" s="9"/>
      <c r="D2" s="9"/>
      <c r="E2" s="9"/>
      <c r="F2" s="9"/>
      <c r="G2" s="9"/>
      <c r="H2" s="9"/>
      <c r="I2" s="9"/>
    </row>
    <row r="3" s="2" customFormat="true" ht="18.75" customHeight="true" spans="1:9">
      <c r="A3" s="10" t="s">
        <v>1</v>
      </c>
      <c r="B3" s="10"/>
      <c r="C3" s="10"/>
      <c r="D3" s="10"/>
      <c r="E3" s="10"/>
      <c r="F3" s="10"/>
      <c r="G3" s="10"/>
      <c r="H3" s="10"/>
      <c r="I3" s="10"/>
    </row>
    <row r="4" s="2" customFormat="true" ht="11.25" customHeight="true" spans="1:7">
      <c r="A4" s="11"/>
      <c r="B4" s="11"/>
      <c r="C4" s="11"/>
      <c r="D4" s="12"/>
      <c r="E4" s="12"/>
      <c r="F4" s="11"/>
      <c r="G4" s="23"/>
    </row>
    <row r="5" s="3" customFormat="true" ht="16.7" customHeight="true" spans="1:9">
      <c r="A5" s="13" t="s">
        <v>2</v>
      </c>
      <c r="B5" s="13"/>
      <c r="C5" s="13" t="s">
        <v>3</v>
      </c>
      <c r="D5" s="13"/>
      <c r="E5" s="13"/>
      <c r="F5" s="13"/>
      <c r="G5" s="13"/>
      <c r="H5" s="13"/>
      <c r="I5" s="13"/>
    </row>
    <row r="6" s="3" customFormat="true" ht="16.7" customHeight="true" spans="1:9">
      <c r="A6" s="13" t="s">
        <v>4</v>
      </c>
      <c r="B6" s="13"/>
      <c r="C6" s="13" t="s">
        <v>5</v>
      </c>
      <c r="D6" s="13"/>
      <c r="E6" s="13"/>
      <c r="F6" s="14" t="s">
        <v>6</v>
      </c>
      <c r="G6" s="13" t="s">
        <v>5</v>
      </c>
      <c r="H6" s="13"/>
      <c r="I6" s="13"/>
    </row>
    <row r="7" s="3" customFormat="true" ht="16.7" customHeight="true" spans="1:9">
      <c r="A7" s="13" t="s">
        <v>7</v>
      </c>
      <c r="B7" s="13"/>
      <c r="C7" s="13" t="s">
        <v>8</v>
      </c>
      <c r="D7" s="13"/>
      <c r="E7" s="13"/>
      <c r="F7" s="14" t="s">
        <v>9</v>
      </c>
      <c r="G7" s="13">
        <v>57070527</v>
      </c>
      <c r="H7" s="13"/>
      <c r="I7" s="13"/>
    </row>
    <row r="8" s="3" customFormat="true" ht="16.7" customHeight="true" spans="1:9">
      <c r="A8" s="13" t="s">
        <v>10</v>
      </c>
      <c r="B8" s="13"/>
      <c r="C8" s="14"/>
      <c r="D8" s="13" t="s">
        <v>11</v>
      </c>
      <c r="E8" s="14" t="s">
        <v>12</v>
      </c>
      <c r="F8" s="14" t="s">
        <v>13</v>
      </c>
      <c r="G8" s="14" t="s">
        <v>14</v>
      </c>
      <c r="H8" s="14" t="s">
        <v>15</v>
      </c>
      <c r="I8" s="13" t="s">
        <v>16</v>
      </c>
    </row>
    <row r="9" s="3" customFormat="true" ht="16.7" customHeight="true" spans="1:9">
      <c r="A9" s="13" t="s">
        <v>17</v>
      </c>
      <c r="B9" s="13"/>
      <c r="C9" s="15" t="s">
        <v>18</v>
      </c>
      <c r="D9" s="13">
        <v>53.2</v>
      </c>
      <c r="E9" s="24">
        <v>53.2</v>
      </c>
      <c r="F9" s="14">
        <v>44.84</v>
      </c>
      <c r="G9" s="14">
        <v>10</v>
      </c>
      <c r="H9" s="25">
        <f>+F9/E9</f>
        <v>0.842857142857143</v>
      </c>
      <c r="I9" s="30">
        <f>G9*H9</f>
        <v>8.42857142857143</v>
      </c>
    </row>
    <row r="10" s="3" customFormat="true" ht="16.7" customHeight="true" spans="1:9">
      <c r="A10" s="16"/>
      <c r="B10" s="16"/>
      <c r="C10" s="15" t="s">
        <v>19</v>
      </c>
      <c r="D10" s="13">
        <v>53.2</v>
      </c>
      <c r="E10" s="24">
        <v>53.2</v>
      </c>
      <c r="F10" s="14">
        <v>44.84</v>
      </c>
      <c r="G10" s="14" t="s">
        <v>20</v>
      </c>
      <c r="H10" s="13"/>
      <c r="I10" s="13" t="s">
        <v>20</v>
      </c>
    </row>
    <row r="11" s="3" customFormat="true" ht="16.7" customHeight="true" spans="1:9">
      <c r="A11" s="16"/>
      <c r="B11" s="16"/>
      <c r="C11" s="15" t="s">
        <v>21</v>
      </c>
      <c r="D11" s="13"/>
      <c r="E11" s="13"/>
      <c r="F11" s="14"/>
      <c r="G11" s="14" t="s">
        <v>20</v>
      </c>
      <c r="H11" s="13"/>
      <c r="I11" s="13" t="s">
        <v>20</v>
      </c>
    </row>
    <row r="12" s="3" customFormat="true" ht="16.7" customHeight="true" spans="1:9">
      <c r="A12" s="16"/>
      <c r="B12" s="16"/>
      <c r="C12" s="15" t="s">
        <v>22</v>
      </c>
      <c r="D12" s="13"/>
      <c r="E12" s="13"/>
      <c r="F12" s="14"/>
      <c r="G12" s="14" t="s">
        <v>20</v>
      </c>
      <c r="H12" s="13"/>
      <c r="I12" s="13" t="s">
        <v>20</v>
      </c>
    </row>
    <row r="13" s="3" customFormat="true" ht="16.7" customHeight="true" spans="1:9">
      <c r="A13" s="13" t="s">
        <v>23</v>
      </c>
      <c r="B13" s="13" t="s">
        <v>24</v>
      </c>
      <c r="C13" s="13"/>
      <c r="D13" s="13"/>
      <c r="E13" s="13"/>
      <c r="F13" s="13" t="s">
        <v>25</v>
      </c>
      <c r="G13" s="13"/>
      <c r="H13" s="13"/>
      <c r="I13" s="13"/>
    </row>
    <row r="14" s="3" customFormat="true" ht="71" customHeight="true" spans="1:9">
      <c r="A14" s="13"/>
      <c r="B14" s="17" t="s">
        <v>26</v>
      </c>
      <c r="C14" s="18"/>
      <c r="D14" s="18"/>
      <c r="E14" s="26"/>
      <c r="F14" s="17" t="s">
        <v>26</v>
      </c>
      <c r="G14" s="18"/>
      <c r="H14" s="18"/>
      <c r="I14" s="26"/>
    </row>
    <row r="15" s="3" customFormat="true" ht="30" customHeight="true" spans="1:9">
      <c r="A15" s="19" t="s">
        <v>27</v>
      </c>
      <c r="B15" s="13" t="s">
        <v>28</v>
      </c>
      <c r="C15" s="13" t="s">
        <v>29</v>
      </c>
      <c r="D15" s="14" t="s">
        <v>30</v>
      </c>
      <c r="E15" s="13" t="s">
        <v>31</v>
      </c>
      <c r="F15" s="13" t="s">
        <v>32</v>
      </c>
      <c r="G15" s="14" t="s">
        <v>14</v>
      </c>
      <c r="H15" s="14" t="s">
        <v>16</v>
      </c>
      <c r="I15" s="13" t="s">
        <v>33</v>
      </c>
    </row>
    <row r="16" s="3" customFormat="true" ht="40.35" customHeight="true" spans="1:9">
      <c r="A16" s="20"/>
      <c r="B16" s="19" t="s">
        <v>34</v>
      </c>
      <c r="C16" s="13" t="s">
        <v>35</v>
      </c>
      <c r="D16" s="18" t="s">
        <v>36</v>
      </c>
      <c r="E16" s="13" t="s">
        <v>37</v>
      </c>
      <c r="F16" s="13" t="s">
        <v>38</v>
      </c>
      <c r="G16" s="24">
        <v>5</v>
      </c>
      <c r="H16" s="24">
        <v>5</v>
      </c>
      <c r="I16" s="13"/>
    </row>
    <row r="17" s="3" customFormat="true" ht="37.35" customHeight="true" spans="1:9">
      <c r="A17" s="20"/>
      <c r="B17" s="20"/>
      <c r="C17" s="13"/>
      <c r="D17" s="18" t="s">
        <v>39</v>
      </c>
      <c r="E17" s="13" t="s">
        <v>40</v>
      </c>
      <c r="F17" s="13" t="s">
        <v>41</v>
      </c>
      <c r="G17" s="24">
        <v>5</v>
      </c>
      <c r="H17" s="24">
        <v>5</v>
      </c>
      <c r="I17" s="13"/>
    </row>
    <row r="18" s="3" customFormat="true" ht="27.7" customHeight="true" spans="1:9">
      <c r="A18" s="20"/>
      <c r="B18" s="20"/>
      <c r="C18" s="13"/>
      <c r="D18" s="18" t="s">
        <v>42</v>
      </c>
      <c r="E18" s="13" t="s">
        <v>43</v>
      </c>
      <c r="F18" s="13" t="s">
        <v>44</v>
      </c>
      <c r="G18" s="24">
        <v>5</v>
      </c>
      <c r="H18" s="24">
        <v>5</v>
      </c>
      <c r="I18" s="24"/>
    </row>
    <row r="19" s="3" customFormat="true" ht="63.7" customHeight="true" spans="1:9">
      <c r="A19" s="20"/>
      <c r="B19" s="20"/>
      <c r="C19" s="13" t="s">
        <v>45</v>
      </c>
      <c r="D19" s="18" t="s">
        <v>46</v>
      </c>
      <c r="E19" s="13" t="s">
        <v>47</v>
      </c>
      <c r="F19" s="27" t="s">
        <v>48</v>
      </c>
      <c r="G19" s="24">
        <v>13</v>
      </c>
      <c r="H19" s="24">
        <v>13</v>
      </c>
      <c r="I19" s="13"/>
    </row>
    <row r="20" s="3" customFormat="true" ht="46.7" customHeight="true" spans="1:9">
      <c r="A20" s="20"/>
      <c r="B20" s="20"/>
      <c r="C20" s="13" t="s">
        <v>49</v>
      </c>
      <c r="D20" s="18" t="s">
        <v>50</v>
      </c>
      <c r="E20" s="13" t="s">
        <v>47</v>
      </c>
      <c r="F20" s="27" t="s">
        <v>48</v>
      </c>
      <c r="G20" s="24">
        <v>6</v>
      </c>
      <c r="H20" s="24">
        <v>6</v>
      </c>
      <c r="I20" s="13"/>
    </row>
    <row r="21" s="3" customFormat="true" ht="53" customHeight="true" spans="1:9">
      <c r="A21" s="20"/>
      <c r="B21" s="20"/>
      <c r="C21" s="13"/>
      <c r="D21" s="18" t="s">
        <v>51</v>
      </c>
      <c r="E21" s="13" t="s">
        <v>47</v>
      </c>
      <c r="F21" s="27" t="s">
        <v>48</v>
      </c>
      <c r="G21" s="24">
        <v>6</v>
      </c>
      <c r="H21" s="24">
        <v>6</v>
      </c>
      <c r="I21" s="13"/>
    </row>
    <row r="22" s="3" customFormat="true" ht="28" customHeight="true" spans="1:9">
      <c r="A22" s="20"/>
      <c r="B22" s="20"/>
      <c r="C22" s="19" t="s">
        <v>52</v>
      </c>
      <c r="D22" s="18" t="s">
        <v>53</v>
      </c>
      <c r="E22" s="13" t="s">
        <v>54</v>
      </c>
      <c r="F22" s="13" t="s">
        <v>55</v>
      </c>
      <c r="G22" s="24">
        <v>5</v>
      </c>
      <c r="H22" s="24">
        <v>5</v>
      </c>
      <c r="I22" s="13"/>
    </row>
    <row r="23" s="3" customFormat="true" ht="28.8" spans="1:9">
      <c r="A23" s="20"/>
      <c r="B23" s="21"/>
      <c r="C23" s="21"/>
      <c r="D23" s="18" t="s">
        <v>56</v>
      </c>
      <c r="E23" s="27" t="s">
        <v>57</v>
      </c>
      <c r="F23" s="13" t="s">
        <v>57</v>
      </c>
      <c r="G23" s="24">
        <v>5</v>
      </c>
      <c r="H23" s="24">
        <v>5</v>
      </c>
      <c r="I23" s="13"/>
    </row>
    <row r="24" s="3" customFormat="true" ht="208.35" customHeight="true" spans="1:9">
      <c r="A24" s="20"/>
      <c r="B24" s="19" t="s">
        <v>58</v>
      </c>
      <c r="C24" s="13" t="s">
        <v>59</v>
      </c>
      <c r="D24" s="18" t="s">
        <v>60</v>
      </c>
      <c r="E24" s="13" t="s">
        <v>61</v>
      </c>
      <c r="F24" s="13" t="s">
        <v>61</v>
      </c>
      <c r="G24" s="24">
        <v>40</v>
      </c>
      <c r="H24" s="24">
        <v>35</v>
      </c>
      <c r="I24" s="27" t="s">
        <v>62</v>
      </c>
    </row>
    <row r="25" s="3" customFormat="true" ht="23" customHeight="true" spans="1:9">
      <c r="A25" s="13" t="s">
        <v>63</v>
      </c>
      <c r="B25" s="13"/>
      <c r="C25" s="13"/>
      <c r="D25" s="13"/>
      <c r="E25" s="13"/>
      <c r="F25" s="13"/>
      <c r="G25" s="24"/>
      <c r="H25" s="28">
        <f>I9+SUM(H16:H24)</f>
        <v>93.4285714285714</v>
      </c>
      <c r="I25" s="13"/>
    </row>
    <row r="26" s="4" customFormat="true" ht="15.6" spans="4:7">
      <c r="D26" s="22"/>
      <c r="E26" s="22"/>
      <c r="G26" s="29"/>
    </row>
  </sheetData>
  <mergeCells count="27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25:F25"/>
    <mergeCell ref="A13:A14"/>
    <mergeCell ref="A15:A24"/>
    <mergeCell ref="B16:B23"/>
    <mergeCell ref="C16:C18"/>
    <mergeCell ref="C20:C21"/>
    <mergeCell ref="C22:C23"/>
  </mergeCells>
  <printOptions horizontalCentered="true"/>
  <pageMargins left="0.62992125984252" right="0.511811023622047" top="0.354330708661417" bottom="0.354330708661417" header="0.31496062992126" footer="0.31496062992126"/>
  <pageSetup paperSize="9" scale="85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3.研究类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13706</dc:creator>
  <cp:lastModifiedBy>任邯丽</cp:lastModifiedBy>
  <dcterms:created xsi:type="dcterms:W3CDTF">2015-06-06T02:19:00Z</dcterms:created>
  <cp:lastPrinted>2023-05-15T18:19:00Z</cp:lastPrinted>
  <dcterms:modified xsi:type="dcterms:W3CDTF">2025-03-20T16:40:40Z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