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830" tabRatio="927"/>
  </bookViews>
  <sheets>
    <sheet name="12.综合类 " sheetId="41" r:id="rId1"/>
    <sheet name="Sheet1" sheetId="30" r:id="rId2"/>
  </sheets>
  <definedNames>
    <definedName name="_xlnm.Print_Area" localSheetId="0">'12.综合类 '!$A$1:$I$24</definedName>
  </definedNames>
  <calcPr calcId="144525"/>
</workbook>
</file>

<file path=xl/calcChain.xml><?xml version="1.0" encoding="utf-8"?>
<calcChain xmlns="http://schemas.openxmlformats.org/spreadsheetml/2006/main">
  <c r="F9" i="41" l="1"/>
  <c r="D9" i="41"/>
  <c r="H8" i="41"/>
  <c r="I8" i="41" s="1"/>
  <c r="H24" i="41" s="1"/>
</calcChain>
</file>

<file path=xl/sharedStrings.xml><?xml version="1.0" encoding="utf-8"?>
<sst xmlns="http://schemas.openxmlformats.org/spreadsheetml/2006/main" count="80" uniqueCount="64">
  <si>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</si>
  <si>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</si>
  <si>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</si>
  <si>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</si>
  <si>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</si>
  <si>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</si>
  <si>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乔捷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</si>
  <si>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</si>
  <si>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</si>
  <si>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</si>
  <si>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</si>
  <si>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</si>
  <si>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</si>
  <si>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</si>
  <si>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</si>
  <si>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</si>
  <si>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</si>
  <si>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</si>
  <si>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</si>
  <si>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</si>
  <si>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</si>
  <si>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</si>
  <si>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</si>
  <si>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</si>
  <si>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城市“断头路”、“瓶颈路”台账维护更新，并持续协调推进治理工作，逐年销账。进一步深入分析“断头路”、“瓶颈路”产生原因，逐步完善协调管理机制。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</si>
  <si>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</si>
  <si>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</si>
  <si>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</si>
  <si>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</si>
  <si>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</si>
  <si>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</si>
  <si>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</si>
  <si>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</si>
  <si>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</si>
  <si>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1份</t>
  </si>
  <si>
    <t>质量指标
（13分）</t>
  </si>
  <si>
    <t>时效指标
（12分）</t>
  </si>
  <si>
    <t>成本指标
（10分）</t>
  </si>
  <si>
    <t>35万元</t>
  </si>
  <si>
    <t>32.335682万元</t>
  </si>
  <si>
    <t>效益指标（40分）</t>
  </si>
  <si>
    <t>得到提升</t>
  </si>
  <si>
    <t>促进生态区域环境改善</t>
  </si>
  <si>
    <t>为后续开展断头路治理、疏堵工程提供参考</t>
  </si>
  <si>
    <t>总分</t>
  </si>
  <si>
    <t>城市道路断头路专项治理管理咨询服务</t>
    <phoneticPr fontId="13" type="noConversion"/>
  </si>
  <si>
    <t>北京市交通委员会</t>
    <phoneticPr fontId="13" type="noConversion"/>
  </si>
  <si>
    <t>北京市交通委员会</t>
    <phoneticPr fontId="13" type="noConversion"/>
  </si>
  <si>
    <t>断头路数量：台账内项目</t>
  </si>
  <si>
    <t>年度成果分析报告</t>
  </si>
  <si>
    <t>预算控制数</t>
  </si>
  <si>
    <t>缓解拥堵现状，促进交通环境改善，改善居民出行交通条件，提高出行舒适度</t>
  </si>
  <si>
    <t>群众满意度</t>
  </si>
  <si>
    <t>社会效益</t>
    <phoneticPr fontId="13" type="noConversion"/>
  </si>
  <si>
    <t>生态效益</t>
    <phoneticPr fontId="13" type="noConversion"/>
  </si>
  <si>
    <t>可持续影响</t>
    <phoneticPr fontId="13" type="noConversion"/>
  </si>
  <si>
    <t>服务对象
满意度指标（10分）</t>
    <phoneticPr fontId="13" type="noConversion"/>
  </si>
  <si>
    <t>效益指标
（30分）</t>
    <phoneticPr fontId="13" type="noConversion"/>
  </si>
  <si>
    <t>≥95%</t>
    <phoneticPr fontId="13" type="noConversion"/>
  </si>
  <si>
    <t>1项</t>
    <phoneticPr fontId="13" type="noConversion"/>
  </si>
  <si>
    <t>年度成果分析报告完整度</t>
    <phoneticPr fontId="13" type="noConversion"/>
  </si>
  <si>
    <t>总结全面，建议措施具备一定可行性</t>
    <phoneticPr fontId="13" type="noConversion"/>
  </si>
  <si>
    <t>年度成果分析报告提交时间</t>
    <phoneticPr fontId="13" type="noConversion"/>
  </si>
  <si>
    <t>支撑资料不充分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</si>
</sst>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8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15" zoomScale="90" zoomScaleNormal="110" zoomScaleSheetLayoutView="90" workbookViewId="0">
      <selection activeCell="C15" sqref="C15:C16"/>
    </sheetView>
  </sheetViews>
  <sheetFormatPr defaultColWidth="9" defaultRowHeight="13.5"/>
  <cols>
    <col min="1" max="1" width="4.125" customWidth="1"/>
    <col min="2" max="2" width="8.875" customWidth="1"/>
    <col min="3" max="3" width="17.5" customWidth="1"/>
    <col min="4" max="4" width="20.25" style="6" customWidth="1"/>
    <col min="5" max="5" width="19.625" style="6" customWidth="1"/>
    <col min="6" max="6" width="14.875" customWidth="1"/>
    <col min="7" max="7" width="5.25" style="7" bestFit="1" customWidth="1"/>
    <col min="8" max="8" width="8.5" bestFit="1" customWidth="1"/>
    <col min="9" max="9" width="12.2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>
      <c r="A4" s="26" t="s">
        <v>2</v>
      </c>
      <c r="B4" s="26"/>
      <c r="C4" s="26" t="s">
        <v>45</v>
      </c>
      <c r="D4" s="26"/>
      <c r="E4" s="26"/>
      <c r="F4" s="26"/>
      <c r="G4" s="26"/>
      <c r="H4" s="26"/>
      <c r="I4" s="26"/>
    </row>
    <row r="5" spans="1:9" s="3" customFormat="1">
      <c r="A5" s="26" t="s">
        <v>3</v>
      </c>
      <c r="B5" s="26"/>
      <c r="C5" s="26" t="s">
        <v>46</v>
      </c>
      <c r="D5" s="26"/>
      <c r="E5" s="26"/>
      <c r="F5" s="12" t="s">
        <v>4</v>
      </c>
      <c r="G5" s="26" t="s">
        <v>47</v>
      </c>
      <c r="H5" s="26"/>
      <c r="I5" s="26"/>
    </row>
    <row r="6" spans="1:9" s="4" customFormat="1">
      <c r="A6" s="27" t="s">
        <v>5</v>
      </c>
      <c r="B6" s="27"/>
      <c r="C6" s="27" t="s">
        <v>6</v>
      </c>
      <c r="D6" s="27"/>
      <c r="E6" s="27"/>
      <c r="F6" s="13" t="s">
        <v>7</v>
      </c>
      <c r="G6" s="27">
        <v>83775592</v>
      </c>
      <c r="H6" s="27"/>
      <c r="I6" s="27"/>
    </row>
    <row r="7" spans="1:9" s="3" customFormat="1">
      <c r="A7" s="26" t="s">
        <v>8</v>
      </c>
      <c r="B7" s="26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9" s="3" customFormat="1" ht="13.5" customHeight="1">
      <c r="A8" s="26" t="s">
        <v>15</v>
      </c>
      <c r="B8" s="26"/>
      <c r="C8" s="14" t="s">
        <v>16</v>
      </c>
      <c r="D8" s="11">
        <v>35</v>
      </c>
      <c r="E8" s="11">
        <v>32.335681999999998</v>
      </c>
      <c r="F8" s="11">
        <v>32.335681999999998</v>
      </c>
      <c r="G8" s="12">
        <v>10</v>
      </c>
      <c r="H8" s="15">
        <f>+F8/E8</f>
        <v>1</v>
      </c>
      <c r="I8" s="22">
        <f>G8*H8</f>
        <v>10</v>
      </c>
    </row>
    <row r="9" spans="1:9" s="3" customFormat="1" ht="13.5" customHeight="1">
      <c r="A9" s="28"/>
      <c r="B9" s="28"/>
      <c r="C9" s="14" t="s">
        <v>17</v>
      </c>
      <c r="D9" s="11">
        <f t="shared" ref="D9:F9" si="0">D8</f>
        <v>35</v>
      </c>
      <c r="E9" s="16">
        <v>32.335681999999998</v>
      </c>
      <c r="F9" s="12">
        <f t="shared" si="0"/>
        <v>32.335681999999998</v>
      </c>
      <c r="G9" s="12" t="s">
        <v>18</v>
      </c>
      <c r="H9" s="11"/>
      <c r="I9" s="11" t="s">
        <v>18</v>
      </c>
    </row>
    <row r="10" spans="1:9" s="3" customFormat="1" ht="13.5" customHeight="1">
      <c r="A10" s="28"/>
      <c r="B10" s="28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9" s="3" customFormat="1">
      <c r="A11" s="28"/>
      <c r="B11" s="28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 ht="18" customHeight="1">
      <c r="A12" s="26" t="s">
        <v>21</v>
      </c>
      <c r="B12" s="26" t="s">
        <v>22</v>
      </c>
      <c r="C12" s="26"/>
      <c r="D12" s="26"/>
      <c r="E12" s="26"/>
      <c r="F12" s="26" t="s">
        <v>23</v>
      </c>
      <c r="G12" s="26"/>
      <c r="H12" s="26"/>
      <c r="I12" s="26"/>
    </row>
    <row r="13" spans="1:9" s="3" customFormat="1" ht="61.5" customHeight="1">
      <c r="A13" s="26"/>
      <c r="B13" s="29" t="s">
        <v>24</v>
      </c>
      <c r="C13" s="30"/>
      <c r="D13" s="30"/>
      <c r="E13" s="31"/>
      <c r="F13" s="29" t="s">
        <v>24</v>
      </c>
      <c r="G13" s="30"/>
      <c r="H13" s="30"/>
      <c r="I13" s="31"/>
    </row>
    <row r="14" spans="1:9" s="3" customFormat="1" ht="38.25" customHeight="1">
      <c r="A14" s="26" t="s">
        <v>25</v>
      </c>
      <c r="B14" s="11" t="s">
        <v>26</v>
      </c>
      <c r="C14" s="11" t="s">
        <v>27</v>
      </c>
      <c r="D14" s="12" t="s">
        <v>28</v>
      </c>
      <c r="E14" s="11" t="s">
        <v>29</v>
      </c>
      <c r="F14" s="11" t="s">
        <v>30</v>
      </c>
      <c r="G14" s="12" t="s">
        <v>12</v>
      </c>
      <c r="H14" s="12" t="s">
        <v>14</v>
      </c>
      <c r="I14" s="11" t="s">
        <v>31</v>
      </c>
    </row>
    <row r="15" spans="1:9" s="3" customFormat="1" ht="42" customHeight="1">
      <c r="A15" s="26"/>
      <c r="B15" s="26" t="s">
        <v>32</v>
      </c>
      <c r="C15" s="26" t="s">
        <v>33</v>
      </c>
      <c r="D15" s="17" t="s">
        <v>48</v>
      </c>
      <c r="E15" s="11" t="s">
        <v>59</v>
      </c>
      <c r="F15" s="11" t="s">
        <v>59</v>
      </c>
      <c r="G15" s="16">
        <v>7.5</v>
      </c>
      <c r="H15" s="16">
        <v>7.5</v>
      </c>
      <c r="I15" s="11"/>
    </row>
    <row r="16" spans="1:9" s="3" customFormat="1" ht="23.25" customHeight="1">
      <c r="A16" s="26"/>
      <c r="B16" s="26"/>
      <c r="C16" s="26"/>
      <c r="D16" s="17" t="s">
        <v>49</v>
      </c>
      <c r="E16" s="11" t="s">
        <v>34</v>
      </c>
      <c r="F16" s="11" t="s">
        <v>34</v>
      </c>
      <c r="G16" s="16">
        <v>7.5</v>
      </c>
      <c r="H16" s="16">
        <v>7.5</v>
      </c>
      <c r="I16" s="11"/>
    </row>
    <row r="17" spans="1:9" s="3" customFormat="1" ht="42.75" customHeight="1">
      <c r="A17" s="26"/>
      <c r="B17" s="26"/>
      <c r="C17" s="11" t="s">
        <v>35</v>
      </c>
      <c r="D17" s="17" t="s">
        <v>60</v>
      </c>
      <c r="E17" s="11" t="s">
        <v>61</v>
      </c>
      <c r="F17" s="11" t="s">
        <v>61</v>
      </c>
      <c r="G17" s="16">
        <v>13</v>
      </c>
      <c r="H17" s="16">
        <v>13</v>
      </c>
      <c r="I17" s="11"/>
    </row>
    <row r="18" spans="1:9" s="3" customFormat="1" ht="43.5" customHeight="1">
      <c r="A18" s="26"/>
      <c r="B18" s="26"/>
      <c r="C18" s="11" t="s">
        <v>36</v>
      </c>
      <c r="D18" s="17" t="s">
        <v>62</v>
      </c>
      <c r="E18" s="18">
        <v>44896</v>
      </c>
      <c r="F18" s="18">
        <v>44896</v>
      </c>
      <c r="G18" s="16">
        <v>12</v>
      </c>
      <c r="H18" s="16">
        <v>12</v>
      </c>
      <c r="I18" s="11"/>
    </row>
    <row r="19" spans="1:9" s="3" customFormat="1" ht="44.25" customHeight="1">
      <c r="A19" s="26"/>
      <c r="B19" s="26"/>
      <c r="C19" s="19" t="s">
        <v>37</v>
      </c>
      <c r="D19" s="17" t="s">
        <v>50</v>
      </c>
      <c r="E19" s="11" t="s">
        <v>38</v>
      </c>
      <c r="F19" s="11" t="s">
        <v>39</v>
      </c>
      <c r="G19" s="16">
        <v>10</v>
      </c>
      <c r="H19" s="16">
        <v>10</v>
      </c>
      <c r="I19" s="11"/>
    </row>
    <row r="20" spans="1:9" s="3" customFormat="1" ht="64.5" customHeight="1">
      <c r="A20" s="26"/>
      <c r="B20" s="26" t="s">
        <v>40</v>
      </c>
      <c r="C20" s="26" t="s">
        <v>57</v>
      </c>
      <c r="D20" s="17" t="s">
        <v>53</v>
      </c>
      <c r="E20" s="11" t="s">
        <v>51</v>
      </c>
      <c r="F20" s="11" t="s">
        <v>41</v>
      </c>
      <c r="G20" s="16">
        <v>10</v>
      </c>
      <c r="H20" s="16">
        <v>9</v>
      </c>
      <c r="I20" s="11" t="s">
        <v>63</v>
      </c>
    </row>
    <row r="21" spans="1:9" s="3" customFormat="1" ht="41.25" customHeight="1">
      <c r="A21" s="26"/>
      <c r="B21" s="26"/>
      <c r="C21" s="26"/>
      <c r="D21" s="17" t="s">
        <v>54</v>
      </c>
      <c r="E21" s="11" t="s">
        <v>42</v>
      </c>
      <c r="F21" s="11" t="s">
        <v>41</v>
      </c>
      <c r="G21" s="16">
        <v>10</v>
      </c>
      <c r="H21" s="16">
        <v>8</v>
      </c>
      <c r="I21" s="11" t="s">
        <v>63</v>
      </c>
    </row>
    <row r="22" spans="1:9" s="3" customFormat="1" ht="46.5" customHeight="1">
      <c r="A22" s="26"/>
      <c r="B22" s="26"/>
      <c r="C22" s="26"/>
      <c r="D22" s="17" t="s">
        <v>55</v>
      </c>
      <c r="E22" s="11" t="s">
        <v>43</v>
      </c>
      <c r="F22" s="11" t="s">
        <v>42</v>
      </c>
      <c r="G22" s="16">
        <v>10</v>
      </c>
      <c r="H22" s="16">
        <v>8</v>
      </c>
      <c r="I22" s="11" t="s">
        <v>63</v>
      </c>
    </row>
    <row r="23" spans="1:9" s="3" customFormat="1" ht="34.5" customHeight="1">
      <c r="A23" s="26"/>
      <c r="B23" s="26"/>
      <c r="C23" s="11" t="s">
        <v>56</v>
      </c>
      <c r="D23" s="17" t="s">
        <v>52</v>
      </c>
      <c r="E23" s="11" t="s">
        <v>58</v>
      </c>
      <c r="F23" s="11" t="s">
        <v>58</v>
      </c>
      <c r="G23" s="16">
        <v>10</v>
      </c>
      <c r="H23" s="16">
        <v>10</v>
      </c>
      <c r="I23" s="11"/>
    </row>
    <row r="24" spans="1:9" s="3" customFormat="1" ht="14.25">
      <c r="A24" s="26" t="s">
        <v>44</v>
      </c>
      <c r="B24" s="26"/>
      <c r="C24" s="26"/>
      <c r="D24" s="26"/>
      <c r="E24" s="26"/>
      <c r="F24" s="26"/>
      <c r="G24" s="16"/>
      <c r="H24" s="32">
        <f>I8+SUM(H15:H23)</f>
        <v>95</v>
      </c>
      <c r="I24" s="23"/>
    </row>
    <row r="25" spans="1:9" s="5" customFormat="1" ht="14.25">
      <c r="D25" s="20"/>
      <c r="E25" s="20"/>
      <c r="G25" s="21"/>
    </row>
  </sheetData>
  <mergeCells count="26">
    <mergeCell ref="A12:A13"/>
    <mergeCell ref="A14:A23"/>
    <mergeCell ref="B15:B19"/>
    <mergeCell ref="B20:B23"/>
    <mergeCell ref="C15:C16"/>
    <mergeCell ref="C20:C22"/>
    <mergeCell ref="B12:E12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2023-05-06T07:10:47Z</cp:lastPrinted>
  <dcterms:created xsi:type="dcterms:W3CDTF">2018-03-28T06:56:00Z</dcterms:created>
  <dcterms:modified xsi:type="dcterms:W3CDTF">2023-05-06T07:10:50Z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1B1CF529A63A4197AF0FD22F887D9999_13</vt:lpwstr>
  </property>
</Properties>
</file>