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32" l="1"/>
  <c r="H8" i="32" l="1"/>
  <c r="I8" i="32" s="1"/>
  <c r="H23" i="32" s="1"/>
</calcChain>
</file>

<file path=xl/sharedStrings.xml><?xml version="1.0" encoding="utf-8"?>
<sst xmlns="http://schemas.openxmlformats.org/spreadsheetml/2006/main" count="59" uniqueCount="57">
  <si>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</si>
  <si>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</si>
  <si>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</si>
  <si>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</si>
  <si>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</si>
  <si>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</si>
  <si>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</si>
  <si>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</si>
  <si>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</si>
  <si>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</si>
  <si>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</si>
  <si>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</si>
  <si>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</si>
  <si>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</si>
  <si>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</si>
  <si>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</si>
  <si>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</si>
  <si>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</si>
  <si>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</si>
  <si>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</si>
  <si>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</si>
  <si>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</si>
  <si>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</si>
  <si>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</si>
  <si>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</si>
  <si>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</si>
  <si>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</si>
  <si>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</si>
  <si>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</si>
  <si>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北京市交通委员会</t>
    <phoneticPr fontId="6" type="noConversion"/>
  </si>
  <si>
    <t>北京市城市道路养护管理中心</t>
    <phoneticPr fontId="6" type="noConversion"/>
  </si>
  <si>
    <t>毛海东</t>
    <phoneticPr fontId="6" type="noConversion"/>
  </si>
  <si>
    <t>资金到位后，严格按照支付要求对到位的尾款资金进行支付，缓解施工和养护单位资金压力，帮助企业更好地发展。</t>
    <phoneticPr fontId="6" type="noConversion"/>
  </si>
  <si>
    <t>2022年五环路日常养护尾款</t>
    <phoneticPr fontId="6" type="noConversion"/>
  </si>
  <si>
    <t>63536196转2013</t>
    <phoneticPr fontId="6" type="noConversion"/>
  </si>
  <si>
    <t>2022年五环路日常养护尾款共包括1个项目，为2021年五环路日常养护项目1724万元，2022年度使用资金1000万元。资金到位后，严格按照支付要求进行支付，及时清理尾款资金， 缓解养护单位资金压力，推动公路养护事业健康发展。</t>
    <phoneticPr fontId="6" type="noConversion"/>
  </si>
  <si>
    <t>尾款资金支付率</t>
  </si>
  <si>
    <t>项目数量</t>
  </si>
  <si>
    <t>达成预期指标</t>
  </si>
  <si>
    <t>达成预期指标</t>
    <phoneticPr fontId="6" type="noConversion"/>
  </si>
  <si>
    <t>在养护服务完成后将养护尾款及时足额的支付给养护单位，为养护合同的履行提供资金保障</t>
    <phoneticPr fontId="6" type="noConversion"/>
  </si>
  <si>
    <t>项目预算控制数</t>
    <phoneticPr fontId="6" type="noConversion"/>
  </si>
  <si>
    <t>≥100%</t>
    <phoneticPr fontId="6" type="noConversion"/>
  </si>
  <si>
    <t>≤1000万元</t>
    <phoneticPr fontId="6" type="noConversion"/>
  </si>
  <si>
    <t>1000万元</t>
    <phoneticPr fontId="6" type="noConversion"/>
  </si>
  <si>
    <t>社会效益</t>
    <phoneticPr fontId="6" type="noConversion"/>
  </si>
  <si>
    <t xml:space="preserve">   上年结转资金</t>
    <phoneticPr fontId="6" type="noConversion"/>
  </si>
  <si>
    <t>2023年4月底前支付</t>
    <phoneticPr fontId="6" type="noConversion"/>
  </si>
  <si>
    <t>支付进度</t>
    <phoneticPr fontId="6" type="noConversion"/>
  </si>
  <si>
    <t>成本指标
（10分）</t>
    <phoneticPr fontId="6" type="noConversion"/>
  </si>
  <si>
    <t>数量指标
（15分）</t>
    <phoneticPr fontId="6" type="noConversion"/>
  </si>
  <si>
    <t>支撑依据不充分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</si>
  <si>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</si>
  <si>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r>
      <t>质量指标
（</t>
    </r>
    <r>
      <rPr>
        <sz val="10.5"/>
        <color rgb="FF000000"/>
        <rFont val="仿宋"/>
        <family val="3"/>
        <charset val="134"/>
      </rPr>
      <t>13</t>
    </r>
    <r>
      <rPr>
        <sz val="10.5"/>
        <color indexed="8"/>
        <rFont val="仿宋"/>
        <family val="3"/>
        <charset val="134"/>
      </rPr>
      <t>分）</t>
    </r>
    <phoneticPr fontId="6" type="noConversion"/>
  </si>
  <si>
    <r>
      <t>时效指标
（</t>
    </r>
    <r>
      <rPr>
        <sz val="10.5"/>
        <color rgb="FF000000"/>
        <rFont val="仿宋"/>
        <family val="3"/>
        <charset val="134"/>
      </rPr>
      <t>12</t>
    </r>
    <r>
      <rPr>
        <sz val="10.5"/>
        <color indexed="8"/>
        <rFont val="仿宋"/>
        <family val="3"/>
        <charset val="134"/>
      </rPr>
      <t>分）</t>
    </r>
    <phoneticPr fontId="6" type="noConversion"/>
  </si>
  <si>
    <r>
      <t>效益指标（</t>
    </r>
    <r>
      <rPr>
        <sz val="10.5"/>
        <color rgb="FF000000"/>
        <rFont val="仿宋"/>
        <family val="3"/>
        <charset val="134"/>
      </rPr>
      <t>4</t>
    </r>
    <r>
      <rPr>
        <sz val="10.5"/>
        <color indexed="8"/>
        <rFont val="仿宋"/>
        <family val="3"/>
        <charset val="134"/>
      </rPr>
      <t>0分）</t>
    </r>
    <phoneticPr fontId="6" type="noConversion"/>
  </si>
  <si>
    <r>
      <t>效益指标
（</t>
    </r>
    <r>
      <rPr>
        <sz val="10.5"/>
        <color rgb="FF000000"/>
        <rFont val="仿宋"/>
        <family val="3"/>
        <charset val="134"/>
      </rPr>
      <t>4</t>
    </r>
    <r>
      <rPr>
        <sz val="10.5"/>
        <color indexed="8"/>
        <rFont val="仿宋"/>
        <family val="3"/>
        <charset val="134"/>
      </rPr>
      <t>0分）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</si>
</sst>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2" zoomScale="90" zoomScaleNormal="90" workbookViewId="0">
      <selection activeCell="D18" sqref="D18:D20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9.375" style="14" customWidth="1"/>
    <col min="4" max="4" width="13" style="15" customWidth="1"/>
    <col min="5" max="5" width="17.625" style="15" customWidth="1"/>
    <col min="6" max="6" width="13.25" style="14" customWidth="1"/>
    <col min="7" max="7" width="9.75" style="16" customWidth="1"/>
    <col min="8" max="8" width="11.25" style="14" customWidth="1"/>
    <col min="9" max="9" width="13.25" style="14" customWidth="1"/>
    <col min="10" max="16384" width="9" style="14"/>
  </cols>
  <sheetData>
    <row r="1" spans="1:9" s="1" customFormat="1" ht="22.5" customHeight="1" x14ac:dyDescent="0.15">
      <c r="A1" s="20" t="s">
        <v>52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 x14ac:dyDescent="0.15">
      <c r="A2" s="21" t="s">
        <v>27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6" customFormat="1" x14ac:dyDescent="0.15">
      <c r="A4" s="17" t="s">
        <v>0</v>
      </c>
      <c r="B4" s="17"/>
      <c r="C4" s="17" t="s">
        <v>33</v>
      </c>
      <c r="D4" s="17"/>
      <c r="E4" s="17"/>
      <c r="F4" s="17"/>
      <c r="G4" s="17"/>
      <c r="H4" s="17"/>
      <c r="I4" s="17"/>
    </row>
    <row r="5" spans="1:9" s="6" customFormat="1" x14ac:dyDescent="0.15">
      <c r="A5" s="17" t="s">
        <v>11</v>
      </c>
      <c r="B5" s="17"/>
      <c r="C5" s="17" t="s">
        <v>29</v>
      </c>
      <c r="D5" s="17"/>
      <c r="E5" s="17"/>
      <c r="F5" s="7" t="s">
        <v>1</v>
      </c>
      <c r="G5" s="17" t="s">
        <v>30</v>
      </c>
      <c r="H5" s="17"/>
      <c r="I5" s="17"/>
    </row>
    <row r="6" spans="1:9" s="6" customFormat="1" x14ac:dyDescent="0.15">
      <c r="A6" s="17" t="s">
        <v>12</v>
      </c>
      <c r="B6" s="17"/>
      <c r="C6" s="17" t="s">
        <v>31</v>
      </c>
      <c r="D6" s="17"/>
      <c r="E6" s="17"/>
      <c r="F6" s="7" t="s">
        <v>13</v>
      </c>
      <c r="G6" s="17" t="s">
        <v>34</v>
      </c>
      <c r="H6" s="17"/>
      <c r="I6" s="17"/>
    </row>
    <row r="7" spans="1:9" s="6" customFormat="1" x14ac:dyDescent="0.15">
      <c r="A7" s="17" t="s">
        <v>14</v>
      </c>
      <c r="B7" s="17"/>
      <c r="C7" s="7"/>
      <c r="D7" s="7" t="s">
        <v>15</v>
      </c>
      <c r="E7" s="7" t="s">
        <v>16</v>
      </c>
      <c r="F7" s="7" t="s">
        <v>17</v>
      </c>
      <c r="G7" s="7" t="s">
        <v>8</v>
      </c>
      <c r="H7" s="7" t="s">
        <v>18</v>
      </c>
      <c r="I7" s="7" t="s">
        <v>2</v>
      </c>
    </row>
    <row r="8" spans="1:9" s="6" customFormat="1" ht="13.5" customHeight="1" x14ac:dyDescent="0.15">
      <c r="A8" s="17" t="s">
        <v>19</v>
      </c>
      <c r="B8" s="17"/>
      <c r="C8" s="8" t="s">
        <v>20</v>
      </c>
      <c r="D8" s="9">
        <v>1000</v>
      </c>
      <c r="E8" s="9">
        <v>1000</v>
      </c>
      <c r="F8" s="9">
        <v>1000</v>
      </c>
      <c r="G8" s="7">
        <v>10</v>
      </c>
      <c r="H8" s="10">
        <f>+F8/E8</f>
        <v>1</v>
      </c>
      <c r="I8" s="11">
        <f>G8*H8</f>
        <v>10</v>
      </c>
    </row>
    <row r="9" spans="1:9" s="6" customFormat="1" ht="13.5" customHeight="1" x14ac:dyDescent="0.15">
      <c r="A9" s="19"/>
      <c r="B9" s="19"/>
      <c r="C9" s="8" t="s">
        <v>21</v>
      </c>
      <c r="D9" s="9">
        <v>1000</v>
      </c>
      <c r="E9" s="9">
        <v>1000</v>
      </c>
      <c r="F9" s="9">
        <v>1000</v>
      </c>
      <c r="G9" s="7"/>
      <c r="H9" s="7"/>
      <c r="I9" s="7"/>
    </row>
    <row r="10" spans="1:9" s="6" customFormat="1" ht="13.5" customHeight="1" x14ac:dyDescent="0.15">
      <c r="A10" s="19"/>
      <c r="B10" s="19"/>
      <c r="C10" s="8" t="s">
        <v>46</v>
      </c>
      <c r="D10" s="7"/>
      <c r="E10" s="7"/>
      <c r="F10" s="7"/>
      <c r="G10" s="7"/>
      <c r="H10" s="7"/>
      <c r="I10" s="7"/>
    </row>
    <row r="11" spans="1:9" s="6" customFormat="1" x14ac:dyDescent="0.15">
      <c r="A11" s="19"/>
      <c r="B11" s="19"/>
      <c r="C11" s="8" t="s">
        <v>22</v>
      </c>
      <c r="D11" s="7"/>
      <c r="E11" s="7"/>
      <c r="F11" s="7"/>
      <c r="G11" s="7"/>
      <c r="H11" s="7"/>
      <c r="I11" s="7"/>
    </row>
    <row r="12" spans="1:9" s="6" customFormat="1" ht="18" customHeight="1" x14ac:dyDescent="0.15">
      <c r="A12" s="17" t="s">
        <v>3</v>
      </c>
      <c r="B12" s="17" t="s">
        <v>23</v>
      </c>
      <c r="C12" s="17"/>
      <c r="D12" s="17"/>
      <c r="E12" s="17"/>
      <c r="F12" s="17" t="s">
        <v>24</v>
      </c>
      <c r="G12" s="17"/>
      <c r="H12" s="17"/>
      <c r="I12" s="17"/>
    </row>
    <row r="13" spans="1:9" s="6" customFormat="1" ht="63" customHeight="1" x14ac:dyDescent="0.15">
      <c r="A13" s="17"/>
      <c r="B13" s="17" t="s">
        <v>35</v>
      </c>
      <c r="C13" s="17"/>
      <c r="D13" s="17"/>
      <c r="E13" s="17"/>
      <c r="F13" s="17" t="s">
        <v>32</v>
      </c>
      <c r="G13" s="17"/>
      <c r="H13" s="17"/>
      <c r="I13" s="17"/>
    </row>
    <row r="14" spans="1:9" s="6" customFormat="1" ht="37.15" customHeight="1" x14ac:dyDescent="0.15">
      <c r="A14" s="17" t="s">
        <v>4</v>
      </c>
      <c r="B14" s="7" t="s">
        <v>5</v>
      </c>
      <c r="C14" s="7" t="s">
        <v>6</v>
      </c>
      <c r="D14" s="7" t="s">
        <v>7</v>
      </c>
      <c r="E14" s="7" t="s">
        <v>25</v>
      </c>
      <c r="F14" s="7" t="s">
        <v>26</v>
      </c>
      <c r="G14" s="7" t="s">
        <v>8</v>
      </c>
      <c r="H14" s="7" t="s">
        <v>2</v>
      </c>
      <c r="I14" s="7" t="s">
        <v>10</v>
      </c>
    </row>
    <row r="15" spans="1:9" s="6" customFormat="1" ht="37.15" customHeight="1" x14ac:dyDescent="0.15">
      <c r="A15" s="17"/>
      <c r="B15" s="22" t="s">
        <v>28</v>
      </c>
      <c r="C15" s="7" t="s">
        <v>50</v>
      </c>
      <c r="D15" s="25" t="s">
        <v>37</v>
      </c>
      <c r="E15" s="7">
        <f>1</f>
        <v>1</v>
      </c>
      <c r="F15" s="7">
        <v>1</v>
      </c>
      <c r="G15" s="7">
        <v>15</v>
      </c>
      <c r="H15" s="7">
        <v>15</v>
      </c>
      <c r="I15" s="7"/>
    </row>
    <row r="16" spans="1:9" s="6" customFormat="1" ht="25.5" customHeight="1" x14ac:dyDescent="0.15">
      <c r="A16" s="17"/>
      <c r="B16" s="23"/>
      <c r="C16" s="17" t="s">
        <v>53</v>
      </c>
      <c r="D16" s="26" t="s">
        <v>36</v>
      </c>
      <c r="E16" s="17" t="s">
        <v>42</v>
      </c>
      <c r="F16" s="18">
        <v>1</v>
      </c>
      <c r="G16" s="17">
        <v>13</v>
      </c>
      <c r="H16" s="17">
        <v>13</v>
      </c>
      <c r="I16" s="17"/>
    </row>
    <row r="17" spans="1:9" s="6" customFormat="1" ht="25.5" customHeight="1" x14ac:dyDescent="0.15">
      <c r="A17" s="17"/>
      <c r="B17" s="23"/>
      <c r="C17" s="17"/>
      <c r="D17" s="26"/>
      <c r="E17" s="17"/>
      <c r="F17" s="17"/>
      <c r="G17" s="17"/>
      <c r="H17" s="17"/>
      <c r="I17" s="17"/>
    </row>
    <row r="18" spans="1:9" s="6" customFormat="1" ht="29.65" customHeight="1" x14ac:dyDescent="0.15">
      <c r="A18" s="17"/>
      <c r="B18" s="23"/>
      <c r="C18" s="17" t="s">
        <v>54</v>
      </c>
      <c r="D18" s="26" t="s">
        <v>48</v>
      </c>
      <c r="E18" s="17" t="s">
        <v>47</v>
      </c>
      <c r="F18" s="17" t="s">
        <v>39</v>
      </c>
      <c r="G18" s="17">
        <v>12</v>
      </c>
      <c r="H18" s="17">
        <v>12</v>
      </c>
      <c r="I18" s="17"/>
    </row>
    <row r="19" spans="1:9" s="6" customFormat="1" ht="29.65" customHeight="1" x14ac:dyDescent="0.15">
      <c r="A19" s="17"/>
      <c r="B19" s="23"/>
      <c r="C19" s="17"/>
      <c r="D19" s="26"/>
      <c r="E19" s="17"/>
      <c r="F19" s="17"/>
      <c r="G19" s="17"/>
      <c r="H19" s="17"/>
      <c r="I19" s="17"/>
    </row>
    <row r="20" spans="1:9" s="6" customFormat="1" ht="29.65" customHeight="1" x14ac:dyDescent="0.15">
      <c r="A20" s="17"/>
      <c r="B20" s="23"/>
      <c r="C20" s="17"/>
      <c r="D20" s="26"/>
      <c r="E20" s="17"/>
      <c r="F20" s="17"/>
      <c r="G20" s="17"/>
      <c r="H20" s="17"/>
      <c r="I20" s="17"/>
    </row>
    <row r="21" spans="1:9" s="6" customFormat="1" ht="57" customHeight="1" x14ac:dyDescent="0.15">
      <c r="A21" s="17"/>
      <c r="B21" s="24"/>
      <c r="C21" s="12" t="s">
        <v>49</v>
      </c>
      <c r="D21" s="25" t="s">
        <v>41</v>
      </c>
      <c r="E21" s="7" t="s">
        <v>43</v>
      </c>
      <c r="F21" s="7" t="s">
        <v>44</v>
      </c>
      <c r="G21" s="7">
        <v>10</v>
      </c>
      <c r="H21" s="7">
        <v>10</v>
      </c>
      <c r="I21" s="7"/>
    </row>
    <row r="22" spans="1:9" s="6" customFormat="1" ht="108" customHeight="1" x14ac:dyDescent="0.15">
      <c r="A22" s="17"/>
      <c r="B22" s="12" t="s">
        <v>55</v>
      </c>
      <c r="C22" s="12" t="s">
        <v>56</v>
      </c>
      <c r="D22" s="25" t="s">
        <v>45</v>
      </c>
      <c r="E22" s="7" t="s">
        <v>40</v>
      </c>
      <c r="F22" s="7" t="s">
        <v>38</v>
      </c>
      <c r="G22" s="7">
        <v>40</v>
      </c>
      <c r="H22" s="7">
        <v>35</v>
      </c>
      <c r="I22" s="12" t="s">
        <v>51</v>
      </c>
    </row>
    <row r="23" spans="1:9" s="6" customFormat="1" x14ac:dyDescent="0.15">
      <c r="A23" s="17" t="s">
        <v>9</v>
      </c>
      <c r="B23" s="17"/>
      <c r="C23" s="17"/>
      <c r="D23" s="17"/>
      <c r="E23" s="17"/>
      <c r="F23" s="17"/>
      <c r="G23" s="7"/>
      <c r="H23" s="13">
        <f>SUM(I8,H15:H22)</f>
        <v>95</v>
      </c>
      <c r="I23" s="7"/>
    </row>
  </sheetData>
  <mergeCells count="37">
    <mergeCell ref="A23:F23"/>
    <mergeCell ref="B15:B21"/>
    <mergeCell ref="A14:A22"/>
    <mergeCell ref="A10:B10"/>
    <mergeCell ref="A11:B11"/>
    <mergeCell ref="A12:A13"/>
    <mergeCell ref="B12:E12"/>
    <mergeCell ref="C16:C17"/>
    <mergeCell ref="C18:C20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I18:I20"/>
    <mergeCell ref="D16:D17"/>
    <mergeCell ref="E16:E17"/>
    <mergeCell ref="F16:F17"/>
    <mergeCell ref="G16:G17"/>
    <mergeCell ref="H16:H17"/>
    <mergeCell ref="D18:D20"/>
    <mergeCell ref="E18:E20"/>
    <mergeCell ref="F18:F20"/>
    <mergeCell ref="G18:G20"/>
    <mergeCell ref="H18:H20"/>
    <mergeCell ref="I16:I17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2023-05-12T07:13:02Z</cp:lastPrinted>
  <dcterms:created xsi:type="dcterms:W3CDTF">2018-03-28T06:56:00Z</dcterms:created>
  <dcterms:modified xsi:type="dcterms:W3CDTF">2023-05-12T07:13:10Z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