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12.综合类 " sheetId="41" r:id="rId1"/>
  </sheets>
  <definedNames>
    <definedName name="_xlnm.Print_Area" localSheetId="0">'12.综合类 '!$A$1:$I$25</definedName>
  </definedNames>
  <calcPr calcId="144525"/>
</workbook>
</file>

<file path=xl/sharedStrings.xml><?xml version="1.0" encoding="utf-8"?>
<sst xmlns="http://schemas.openxmlformats.org/spreadsheetml/2006/main" count="76" uniqueCount="64">
  <si>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</si>
  <si>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</si>
  <si>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</si>
  <si>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轨道交通执法运营安全专职督查员经费项目</t>
  </si>
  <si>
    <t>主管部门</t>
  </si>
  <si>
    <t>北京市交通委会</t>
  </si>
  <si>
    <t>实施单位</t>
  </si>
  <si>
    <t>北京市交通运输综合执法总队</t>
  </si>
  <si>
    <t>项目负责人</t>
  </si>
  <si>
    <t>史征途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</si>
  <si>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</si>
  <si>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</si>
  <si>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</si>
  <si>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</si>
  <si>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</si>
  <si>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</si>
  <si>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</si>
  <si>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</si>
  <si>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</si>
  <si>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</si>
  <si>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</si>
  <si>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</si>
  <si>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</si>
  <si>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</si>
  <si>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</si>
  <si>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</si>
  <si>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</si>
  <si>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确保轨道交通运营安全专职督查员队伍良性发展，对轨道交通运营安全、地铁保护区巡查、运营企业落实安全主体责任的监管。2022年底共有799名督查员。</t>
  </si>
  <si>
    <t>本年度已完成全部项目内容，达到既定目标。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</si>
  <si>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</si>
  <si>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</si>
  <si>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</si>
  <si>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</si>
  <si>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</si>
  <si>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</si>
  <si>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</si>
  <si>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</si>
  <si>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</si>
  <si>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上半年督查员人数</t>
  </si>
  <si>
    <t>用工形式的改变及个人原因</t>
  </si>
  <si>
    <t>下半年督查员人数</t>
  </si>
  <si>
    <t>质量指标
（13分）</t>
  </si>
  <si>
    <t>春运等专项保障期间轨道交通督查员人员上岗率</t>
  </si>
  <si>
    <t>≥95%</t>
  </si>
  <si>
    <t>督查员考核管理标准定性优良中差</t>
  </si>
  <si>
    <t>符合《北京市交通执法总队轨道交通运营安全专职督查员考核管理办法（试行）》</t>
  </si>
  <si>
    <t>优。符合《北京市交通执法总队轨道交通运营安全专职督查员考核管理办法（试行）》</t>
  </si>
  <si>
    <t>早晚高峰期全市重点轨道交通车站固定值守率</t>
  </si>
  <si>
    <t>全市轨道交通安全监管覆盖率</t>
  </si>
  <si>
    <t>时效指标
（12分）</t>
  </si>
  <si>
    <t>资金支付进度</t>
  </si>
  <si>
    <t>按月拨付年底前完成拨付资金总量100%</t>
  </si>
  <si>
    <t>完成</t>
  </si>
  <si>
    <t>成本指标
（10分）</t>
  </si>
  <si>
    <t>项目预算控制数</t>
  </si>
  <si>
    <t>≤9306.764329万元</t>
  </si>
  <si>
    <t>9254.64476万元</t>
  </si>
  <si>
    <t>效益指标（40分）</t>
  </si>
  <si>
    <t>社会效益指标     （40分）</t>
  </si>
  <si>
    <t>社会效益</t>
  </si>
  <si>
    <t>确保本市轨道交通运营安全专职督查员队伍良性发展，做好对轨道交通运营安全、地铁保护区巡查、运营企业落实安全主体责任的监管定性优良中差</t>
  </si>
  <si>
    <t>优</t>
  </si>
  <si>
    <t>支撑证据不足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</si>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</sst>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  <scheme val="minor"/>
    </font>
    <font>
      <sz val="10.5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8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3">
    <xf numFmtId="0" fontId="0" fillId="0" borderId="0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17" fillId="0" borderId="0"/>
    <xf numFmtId="0" fontId="22" fillId="0" borderId="0"/>
    <xf numFmtId="0" fontId="17" fillId="0" borderId="0"/>
    <xf numFmtId="0" fontId="17" fillId="0" borderId="0">
      <alignment vertical="center"/>
    </xf>
    <xf numFmtId="0" fontId="10" fillId="0" borderId="0"/>
    <xf numFmtId="0" fontId="11" fillId="21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/>
    <xf numFmtId="0" fontId="16" fillId="23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6" fillId="22" borderId="0" applyNumberFormat="false" applyBorder="false" applyAlignment="false" applyProtection="false">
      <alignment vertical="center"/>
    </xf>
    <xf numFmtId="0" fontId="30" fillId="0" borderId="13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32" fillId="9" borderId="16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20" fillId="0" borderId="0"/>
    <xf numFmtId="0" fontId="10" fillId="0" borderId="0"/>
    <xf numFmtId="0" fontId="16" fillId="26" borderId="0" applyNumberFormat="false" applyBorder="false" applyAlignment="false" applyProtection="false">
      <alignment vertical="center"/>
    </xf>
    <xf numFmtId="0" fontId="28" fillId="29" borderId="16" applyNumberFormat="false" applyAlignment="false" applyProtection="false">
      <alignment vertical="center"/>
    </xf>
    <xf numFmtId="0" fontId="19" fillId="9" borderId="10" applyNumberFormat="false" applyAlignment="false" applyProtection="false">
      <alignment vertical="center"/>
    </xf>
    <xf numFmtId="0" fontId="18" fillId="8" borderId="9" applyNumberFormat="false" applyAlignment="false" applyProtection="false">
      <alignment vertical="center"/>
    </xf>
    <xf numFmtId="0" fontId="3" fillId="0" borderId="0"/>
    <xf numFmtId="0" fontId="10" fillId="0" borderId="0"/>
    <xf numFmtId="0" fontId="26" fillId="0" borderId="15" applyNumberFormat="false" applyFill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6" fillId="6" borderId="0" applyNumberFormat="false" applyBorder="false" applyAlignment="false" applyProtection="false">
      <alignment vertical="center"/>
    </xf>
    <xf numFmtId="0" fontId="0" fillId="16" borderId="11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4" fillId="18" borderId="0" applyNumberFormat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0" borderId="0"/>
    <xf numFmtId="0" fontId="16" fillId="25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7" fillId="0" borderId="2" xfId="0" applyFont="true" applyBorder="true" applyAlignment="true">
      <alignment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8" fillId="2" borderId="2" xfId="0" applyFont="true" applyFill="true" applyBorder="true" applyAlignment="true">
      <alignment horizontal="left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left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6" fillId="2" borderId="4" xfId="0" applyFont="true" applyFill="true" applyBorder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center" vertical="center" wrapText="true"/>
    </xf>
    <xf numFmtId="10" fontId="6" fillId="0" borderId="2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left" vertical="center" wrapText="true"/>
    </xf>
    <xf numFmtId="0" fontId="6" fillId="2" borderId="2" xfId="0" applyFont="true" applyFill="true" applyBorder="true" applyAlignment="true">
      <alignment horizontal="center" vertical="center" wrapText="true"/>
    </xf>
    <xf numFmtId="0" fontId="6" fillId="2" borderId="8" xfId="0" applyFont="true" applyFill="true" applyBorder="true" applyAlignment="true">
      <alignment horizontal="center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view="pageBreakPreview" zoomScaleNormal="124" zoomScaleSheetLayoutView="100" topLeftCell="A13" workbookViewId="0">
      <selection activeCell="E19" sqref="E19"/>
    </sheetView>
  </sheetViews>
  <sheetFormatPr defaultColWidth="9" defaultRowHeight="14.4"/>
  <cols>
    <col min="1" max="1" width="9.33333333333333" customWidth="true"/>
    <col min="2" max="2" width="8.87962962962963" customWidth="true"/>
    <col min="3" max="3" width="18.8796296296296" customWidth="true"/>
    <col min="4" max="5" width="24.8888888888889" style="5" customWidth="true"/>
    <col min="6" max="6" width="24.8888888888889" customWidth="true"/>
    <col min="7" max="7" width="18.4444444444444" style="6" customWidth="true"/>
    <col min="8" max="9" width="18.4444444444444" customWidth="true"/>
  </cols>
  <sheetData>
    <row r="1" ht="20.4" spans="1:7">
      <c r="A1" s="7"/>
      <c r="B1" s="7"/>
      <c r="C1" s="7"/>
      <c r="D1" s="7"/>
      <c r="E1" s="7"/>
      <c r="F1" s="7"/>
      <c r="G1" s="7"/>
    </row>
    <row r="2" s="1" customFormat="true" ht="22.5" customHeight="true" spans="1:9">
      <c r="A2" s="8" t="s">
        <v>0</v>
      </c>
      <c r="B2" s="8"/>
      <c r="C2" s="8"/>
      <c r="D2" s="8"/>
      <c r="E2" s="8"/>
      <c r="F2" s="8"/>
      <c r="G2" s="8"/>
      <c r="H2" s="8"/>
      <c r="I2" s="8"/>
    </row>
    <row r="3" s="2" customFormat="true" ht="18.75" customHeight="true" spans="1:9">
      <c r="A3" s="9" t="s">
        <v>1</v>
      </c>
      <c r="B3" s="9"/>
      <c r="C3" s="9"/>
      <c r="D3" s="9"/>
      <c r="E3" s="9"/>
      <c r="F3" s="9"/>
      <c r="G3" s="9"/>
      <c r="H3" s="9"/>
      <c r="I3" s="9"/>
    </row>
    <row r="4" s="2" customFormat="true" ht="11.25" customHeight="true" spans="1:7">
      <c r="A4" s="10"/>
      <c r="B4" s="10"/>
      <c r="C4" s="10"/>
      <c r="D4" s="11"/>
      <c r="E4" s="11"/>
      <c r="F4" s="10"/>
      <c r="G4" s="28"/>
    </row>
    <row r="5" s="3" customFormat="true" spans="1:9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</row>
    <row r="6" s="3" customFormat="true" spans="1:9">
      <c r="A6" s="12" t="s">
        <v>4</v>
      </c>
      <c r="B6" s="12"/>
      <c r="C6" s="12" t="s">
        <v>5</v>
      </c>
      <c r="D6" s="12"/>
      <c r="E6" s="12"/>
      <c r="F6" s="13" t="s">
        <v>6</v>
      </c>
      <c r="G6" s="12" t="s">
        <v>7</v>
      </c>
      <c r="H6" s="12"/>
      <c r="I6" s="12"/>
    </row>
    <row r="7" s="3" customFormat="true" spans="1:9">
      <c r="A7" s="12" t="s">
        <v>8</v>
      </c>
      <c r="B7" s="12"/>
      <c r="C7" s="12" t="s">
        <v>9</v>
      </c>
      <c r="D7" s="12"/>
      <c r="E7" s="12"/>
      <c r="F7" s="13" t="s">
        <v>10</v>
      </c>
      <c r="G7" s="12">
        <v>18611061560</v>
      </c>
      <c r="H7" s="12"/>
      <c r="I7" s="12"/>
    </row>
    <row r="8" s="3" customFormat="true" spans="1:9">
      <c r="A8" s="12" t="s">
        <v>11</v>
      </c>
      <c r="B8" s="12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="3" customFormat="true" ht="13.5" customHeight="true" spans="1:9">
      <c r="A9" s="12" t="s">
        <v>18</v>
      </c>
      <c r="B9" s="12"/>
      <c r="C9" s="14" t="s">
        <v>19</v>
      </c>
      <c r="D9" s="12">
        <v>9414.6212</v>
      </c>
      <c r="E9" s="29">
        <v>9306.764329</v>
      </c>
      <c r="F9" s="13">
        <v>9254.64476</v>
      </c>
      <c r="G9" s="13">
        <v>10</v>
      </c>
      <c r="H9" s="30">
        <f>+F9/E9</f>
        <v>0.994399818545142</v>
      </c>
      <c r="I9" s="36">
        <f>G9*H9</f>
        <v>9.94399818545142</v>
      </c>
    </row>
    <row r="10" s="3" customFormat="true" ht="13.5" customHeight="true" spans="1:9">
      <c r="A10" s="15"/>
      <c r="B10" s="15"/>
      <c r="C10" s="14" t="s">
        <v>20</v>
      </c>
      <c r="D10" s="12">
        <v>9414.6212</v>
      </c>
      <c r="E10" s="29">
        <v>9306.764329</v>
      </c>
      <c r="F10" s="13">
        <v>9254.64476</v>
      </c>
      <c r="G10" s="13" t="s">
        <v>21</v>
      </c>
      <c r="H10" s="12"/>
      <c r="I10" s="12" t="s">
        <v>21</v>
      </c>
    </row>
    <row r="11" s="3" customFormat="true" ht="13.5" customHeight="true" spans="1:9">
      <c r="A11" s="15"/>
      <c r="B11" s="15"/>
      <c r="C11" s="14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="3" customFormat="true" spans="1:9">
      <c r="A12" s="15"/>
      <c r="B12" s="15"/>
      <c r="C12" s="14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="3" customFormat="true" ht="18" customHeight="true" spans="1:9">
      <c r="A13" s="12" t="s">
        <v>24</v>
      </c>
      <c r="B13" s="12" t="s">
        <v>25</v>
      </c>
      <c r="C13" s="12"/>
      <c r="D13" s="12"/>
      <c r="E13" s="12"/>
      <c r="F13" s="12" t="s">
        <v>26</v>
      </c>
      <c r="G13" s="12"/>
      <c r="H13" s="12"/>
      <c r="I13" s="12"/>
    </row>
    <row r="14" s="3" customFormat="true" ht="65.1" customHeight="true" spans="1:9">
      <c r="A14" s="12"/>
      <c r="B14" s="16" t="s">
        <v>27</v>
      </c>
      <c r="C14" s="17"/>
      <c r="D14" s="17"/>
      <c r="E14" s="31"/>
      <c r="F14" s="16" t="s">
        <v>28</v>
      </c>
      <c r="G14" s="17"/>
      <c r="H14" s="17"/>
      <c r="I14" s="31"/>
    </row>
    <row r="15" s="3" customFormat="true" ht="34.5" customHeight="true" spans="1:9">
      <c r="A15" s="12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15</v>
      </c>
      <c r="H15" s="13" t="s">
        <v>17</v>
      </c>
      <c r="I15" s="12" t="s">
        <v>35</v>
      </c>
    </row>
    <row r="16" s="3" customFormat="true" ht="27.6" customHeight="true" spans="1:9">
      <c r="A16" s="12"/>
      <c r="B16" s="12" t="s">
        <v>36</v>
      </c>
      <c r="C16" s="12" t="s">
        <v>37</v>
      </c>
      <c r="D16" s="17" t="s">
        <v>38</v>
      </c>
      <c r="E16" s="12">
        <v>778</v>
      </c>
      <c r="F16" s="12">
        <v>787</v>
      </c>
      <c r="G16" s="29">
        <v>7.5</v>
      </c>
      <c r="H16" s="29">
        <v>7.5</v>
      </c>
      <c r="I16" s="18" t="s">
        <v>39</v>
      </c>
    </row>
    <row r="17" s="3" customFormat="true" ht="24.95" customHeight="true" spans="1:9">
      <c r="A17" s="12"/>
      <c r="B17" s="12"/>
      <c r="C17" s="12"/>
      <c r="D17" s="17" t="s">
        <v>40</v>
      </c>
      <c r="E17" s="12">
        <v>799</v>
      </c>
      <c r="F17" s="12">
        <v>770</v>
      </c>
      <c r="G17" s="29">
        <v>7.5</v>
      </c>
      <c r="H17" s="29">
        <v>7.23</v>
      </c>
      <c r="I17" s="22"/>
    </row>
    <row r="18" s="3" customFormat="true" ht="49.5" customHeight="true" spans="1:9">
      <c r="A18" s="12"/>
      <c r="B18" s="12"/>
      <c r="C18" s="18" t="s">
        <v>41</v>
      </c>
      <c r="D18" s="19" t="s">
        <v>42</v>
      </c>
      <c r="E18" s="12" t="s">
        <v>43</v>
      </c>
      <c r="F18" s="12" t="s">
        <v>43</v>
      </c>
      <c r="G18" s="29">
        <v>4</v>
      </c>
      <c r="H18" s="29">
        <v>4</v>
      </c>
      <c r="I18" s="29"/>
    </row>
    <row r="19" s="3" customFormat="true" ht="76.9" customHeight="true" spans="1:9">
      <c r="A19" s="12"/>
      <c r="B19" s="12"/>
      <c r="C19" s="20"/>
      <c r="D19" s="21" t="s">
        <v>44</v>
      </c>
      <c r="E19" s="12" t="s">
        <v>45</v>
      </c>
      <c r="F19" s="12" t="s">
        <v>46</v>
      </c>
      <c r="G19" s="29">
        <v>3</v>
      </c>
      <c r="H19" s="29">
        <v>3</v>
      </c>
      <c r="I19" s="12"/>
    </row>
    <row r="20" s="3" customFormat="true" ht="45.75" customHeight="true" spans="1:9">
      <c r="A20" s="12"/>
      <c r="B20" s="12"/>
      <c r="C20" s="20"/>
      <c r="D20" s="19" t="s">
        <v>47</v>
      </c>
      <c r="E20" s="12" t="s">
        <v>43</v>
      </c>
      <c r="F20" s="12" t="s">
        <v>43</v>
      </c>
      <c r="G20" s="29">
        <v>3</v>
      </c>
      <c r="H20" s="29">
        <v>3</v>
      </c>
      <c r="I20" s="12"/>
    </row>
    <row r="21" s="3" customFormat="true" ht="35.25" customHeight="true" spans="1:9">
      <c r="A21" s="12"/>
      <c r="B21" s="12"/>
      <c r="C21" s="22"/>
      <c r="D21" s="19" t="s">
        <v>48</v>
      </c>
      <c r="E21" s="12" t="s">
        <v>43</v>
      </c>
      <c r="F21" s="12" t="s">
        <v>43</v>
      </c>
      <c r="G21" s="29">
        <v>3</v>
      </c>
      <c r="H21" s="29">
        <v>3</v>
      </c>
      <c r="I21" s="12"/>
    </row>
    <row r="22" s="3" customFormat="true" ht="46.5" customHeight="true" spans="1:9">
      <c r="A22" s="12"/>
      <c r="B22" s="12"/>
      <c r="C22" s="12" t="s">
        <v>49</v>
      </c>
      <c r="D22" s="23" t="s">
        <v>50</v>
      </c>
      <c r="E22" s="23" t="s">
        <v>51</v>
      </c>
      <c r="F22" s="12" t="s">
        <v>52</v>
      </c>
      <c r="G22" s="29">
        <v>12</v>
      </c>
      <c r="H22" s="29">
        <v>12</v>
      </c>
      <c r="I22" s="12"/>
    </row>
    <row r="23" s="3" customFormat="true" ht="39" customHeight="true" spans="1:9">
      <c r="A23" s="12"/>
      <c r="B23" s="12"/>
      <c r="C23" s="18" t="s">
        <v>53</v>
      </c>
      <c r="D23" s="24" t="s">
        <v>54</v>
      </c>
      <c r="E23" s="32" t="s">
        <v>55</v>
      </c>
      <c r="F23" s="32" t="s">
        <v>56</v>
      </c>
      <c r="G23" s="33">
        <v>10</v>
      </c>
      <c r="H23" s="33">
        <v>10</v>
      </c>
      <c r="I23" s="32"/>
    </row>
    <row r="24" s="3" customFormat="true" ht="121.5" customHeight="true" spans="1:9">
      <c r="A24" s="12"/>
      <c r="B24" s="12" t="s">
        <v>57</v>
      </c>
      <c r="C24" s="12" t="s">
        <v>58</v>
      </c>
      <c r="D24" s="17" t="s">
        <v>59</v>
      </c>
      <c r="E24" s="12" t="s">
        <v>60</v>
      </c>
      <c r="F24" s="12" t="s">
        <v>61</v>
      </c>
      <c r="G24" s="29">
        <v>40</v>
      </c>
      <c r="H24" s="33">
        <v>35</v>
      </c>
      <c r="I24" s="32" t="s">
        <v>62</v>
      </c>
    </row>
    <row r="25" s="3" customFormat="true" spans="1:9">
      <c r="A25" s="12" t="s">
        <v>63</v>
      </c>
      <c r="B25" s="12"/>
      <c r="C25" s="12"/>
      <c r="D25" s="12"/>
      <c r="E25" s="12"/>
      <c r="F25" s="12"/>
      <c r="G25" s="29"/>
      <c r="H25" s="34">
        <f>I9+SUM(H16:H24)</f>
        <v>94.6739981854514</v>
      </c>
      <c r="I25" s="37"/>
    </row>
    <row r="26" s="4" customFormat="true" ht="15.6" spans="1:7">
      <c r="A26" s="25"/>
      <c r="B26" s="25"/>
      <c r="C26" s="25"/>
      <c r="D26" s="25"/>
      <c r="E26" s="25"/>
      <c r="F26" s="25"/>
      <c r="G26" s="25"/>
    </row>
    <row r="27" s="4" customFormat="true" ht="15.6" spans="1:7">
      <c r="A27" s="26"/>
      <c r="B27" s="26"/>
      <c r="C27" s="26"/>
      <c r="D27" s="26"/>
      <c r="E27" s="26"/>
      <c r="F27" s="26"/>
      <c r="G27" s="26"/>
    </row>
    <row r="28" s="4" customFormat="true" ht="15.6" spans="1:7">
      <c r="A28" s="26"/>
      <c r="B28" s="26"/>
      <c r="C28" s="26"/>
      <c r="D28" s="26"/>
      <c r="E28" s="26"/>
      <c r="F28" s="26"/>
      <c r="G28" s="26"/>
    </row>
    <row r="29" s="4" customFormat="true" ht="15.6" spans="1:7">
      <c r="A29" s="25"/>
      <c r="B29" s="25"/>
      <c r="C29" s="25"/>
      <c r="D29" s="25"/>
      <c r="E29" s="25"/>
      <c r="F29" s="25"/>
      <c r="G29" s="25"/>
    </row>
    <row r="30" s="4" customFormat="true" ht="15.6" spans="4:7">
      <c r="D30" s="27"/>
      <c r="E30" s="27"/>
      <c r="G30" s="35"/>
    </row>
  </sheetData>
  <mergeCells count="3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26:G26"/>
    <mergeCell ref="A27:G27"/>
    <mergeCell ref="A28:G28"/>
    <mergeCell ref="A29:G29"/>
    <mergeCell ref="A13:A14"/>
    <mergeCell ref="A15:A24"/>
    <mergeCell ref="B16:B23"/>
    <mergeCell ref="C16:C17"/>
    <mergeCell ref="C18:C21"/>
    <mergeCell ref="I16:I17"/>
  </mergeCells>
  <printOptions horizontalCentered="true"/>
  <pageMargins left="0.62992125984252" right="0.62992125984252" top="0.354330708661417" bottom="0.354330708661417" header="0.31496062992126" footer="0.31496062992126"/>
  <pageSetup paperSize="9" scale="54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2023-05-14T17:28:00Z</cp:lastPrinted>
  <dcterms:modified xsi:type="dcterms:W3CDTF">2025-03-20T16:44:53Z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