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8370" tabRatio="927"/>
  </bookViews>
  <sheets>
    <sheet name="12.综合类 " sheetId="41" r:id="rId1"/>
  </sheets>
  <definedNames>
    <definedName name="_xlnm.Print_Area" localSheetId="0">'12.综合类 '!$A$1:$I$22</definedName>
  </definedNames>
  <calcPr calcId="144525"/>
</workbook>
</file>

<file path=xl/calcChain.xml><?xml version="1.0" encoding="utf-8"?>
<calcChain xmlns="http://schemas.openxmlformats.org/spreadsheetml/2006/main">
  <c r="H9" i="41" l="1"/>
  <c r="I9" i="41" s="1"/>
  <c r="H22" i="41" s="1"/>
</calcChain>
</file>

<file path=xl/sharedStrings.xml><?xml version="1.0" encoding="utf-8"?>
<sst xmlns="http://schemas.openxmlformats.org/spreadsheetml/2006/main" count="68" uniqueCount="59">
  <si>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</si>
  <si>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</si>
  <si>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</si>
  <si>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</si>
  <si>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</si>
  <si>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</si>
  <si>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</si>
  <si>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</si>
  <si>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</si>
  <si>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</si>
  <si>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</si>
  <si>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得到提升</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</si>
  <si>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</si>
  <si>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</si>
  <si>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</si>
  <si>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</si>
  <si>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</si>
  <si>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</si>
  <si>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</si>
  <si>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</si>
  <si>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</si>
  <si>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</si>
  <si>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</si>
  <si>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</si>
  <si>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</si>
  <si>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</si>
  <si>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</si>
  <si>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</si>
  <si>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</si>
  <si>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</si>
  <si>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</si>
  <si>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</si>
  <si>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</si>
  <si>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</si>
  <si>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</si>
  <si>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</si>
  <si>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</si>
  <si>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</si>
  <si>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马国良</t>
    <phoneticPr fontId="11" type="noConversion"/>
  </si>
  <si>
    <t>为保障交通执法人员正常执法的饮水需求和户外工作保障用品的需要，提高工作效率。</t>
    <phoneticPr fontId="11" type="noConversion"/>
  </si>
  <si>
    <t>按计划完成。</t>
    <phoneticPr fontId="11" type="noConversion"/>
  </si>
  <si>
    <t>采购件数</t>
    <phoneticPr fontId="15" type="noConversion"/>
  </si>
  <si>
    <t>项目进度</t>
    <phoneticPr fontId="15" type="noConversion"/>
  </si>
  <si>
    <t>验收合格率</t>
    <phoneticPr fontId="15" type="noConversion"/>
  </si>
  <si>
    <t>预算控制数</t>
    <phoneticPr fontId="15" type="noConversion"/>
  </si>
  <si>
    <t>社会效益</t>
    <phoneticPr fontId="15" type="noConversion"/>
  </si>
  <si>
    <t>保障交通执法人员正常执法的饮水需求和户外工作保障用品的需要，提高工作效率。</t>
    <phoneticPr fontId="11" type="noConversion"/>
  </si>
  <si>
    <t>主要是实际采购时人员发生变动，预算时严格把控人员数量。</t>
    <phoneticPr fontId="11" type="noConversion"/>
  </si>
  <si>
    <t>北京市交通运输综合执法总队</t>
    <phoneticPr fontId="11" type="noConversion"/>
  </si>
  <si>
    <t>北京市交通委员会</t>
    <phoneticPr fontId="11" type="noConversion"/>
  </si>
  <si>
    <t>执法人员户外工作保障项目</t>
    <phoneticPr fontId="11" type="noConversion"/>
  </si>
  <si>
    <t>4月</t>
    <phoneticPr fontId="11" type="noConversion"/>
  </si>
  <si>
    <t>92.33204万元</t>
    <phoneticPr fontId="11" type="noConversion"/>
  </si>
  <si>
    <t>效益指标
（30分）</t>
    <phoneticPr fontId="11" type="noConversion"/>
  </si>
  <si>
    <t>支撑证据不足</t>
    <phoneticPr fontId="11" type="noConversion"/>
  </si>
  <si>
    <t>服务对象
满意度指标（10分）</t>
    <phoneticPr fontId="11" type="noConversion"/>
  </si>
  <si>
    <t>使用人员满意度</t>
  </si>
  <si>
    <t>≥95%</t>
  </si>
  <si>
    <t>≤96.402万元</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</si>
</sst>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20">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2"/>
      <color theme="1"/>
      <name val="宋体"/>
      <family val="3"/>
      <charset val="134"/>
    </font>
    <font>
      <sz val="10.5"/>
      <color indexed="8"/>
      <name val="仿宋_GB2312"/>
      <family val="3"/>
      <charset val="134"/>
    </font>
    <font>
      <sz val="9"/>
      <name val="等线"/>
      <family val="3"/>
      <charset val="134"/>
    </font>
    <font>
      <sz val="10.5"/>
      <color indexed="8"/>
      <name val="宋体"/>
      <family val="3"/>
      <charset val="134"/>
    </font>
    <font>
      <sz val="10.5"/>
      <color theme="1"/>
      <name val="宋体"/>
      <family val="3"/>
      <charset val="134"/>
      <scheme val="minor"/>
    </font>
    <font>
      <sz val="10.5"/>
      <name val="宋体"/>
      <family val="3"/>
      <charset val="134"/>
      <scheme val="minor"/>
    </font>
    <font>
      <sz val="10.5"/>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4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0" xfId="0" applyFont="1">
      <alignment vertical="center"/>
    </xf>
    <xf numFmtId="0" fontId="12" fillId="0" borderId="0" xfId="0" applyFont="1" applyBorder="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0" fillId="0" borderId="0" xfId="0" applyAlignment="1"/>
    <xf numFmtId="176" fontId="14" fillId="0" borderId="5" xfId="0" applyNumberFormat="1" applyFont="1" applyBorder="1" applyAlignment="1">
      <alignment horizontal="center" vertical="center" wrapText="1"/>
    </xf>
    <xf numFmtId="0" fontId="0" fillId="0" borderId="0" xfId="0" applyFill="1" applyAlignment="1"/>
    <xf numFmtId="0" fontId="14"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2" xfId="0" applyFont="1" applyFill="1" applyBorder="1" applyAlignment="1">
      <alignment horizontal="center" vertical="center" wrapText="1"/>
    </xf>
    <xf numFmtId="10" fontId="14" fillId="0" borderId="5" xfId="0" applyNumberFormat="1" applyFont="1" applyBorder="1" applyAlignment="1">
      <alignment horizontal="center" vertical="center" wrapText="1"/>
    </xf>
    <xf numFmtId="0" fontId="16"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 xfId="0" applyFont="1" applyBorder="1" applyAlignment="1">
      <alignment vertical="center" wrapText="1"/>
    </xf>
    <xf numFmtId="0" fontId="18" fillId="0" borderId="5" xfId="0" applyFont="1" applyFill="1" applyBorder="1" applyAlignment="1">
      <alignment horizontal="center" vertical="center" wrapText="1"/>
    </xf>
    <xf numFmtId="0" fontId="18" fillId="0" borderId="5" xfId="0" applyFont="1" applyFill="1" applyBorder="1" applyAlignment="1">
      <alignment horizontal="center" vertical="center"/>
    </xf>
    <xf numFmtId="0" fontId="19" fillId="0" borderId="5" xfId="0" applyFont="1" applyBorder="1" applyAlignment="1">
      <alignment horizontal="center" vertical="center" wrapText="1"/>
    </xf>
    <xf numFmtId="0" fontId="18" fillId="0" borderId="5" xfId="0" applyFont="1" applyFill="1" applyBorder="1" applyAlignment="1">
      <alignment vertical="center" wrapText="1"/>
    </xf>
    <xf numFmtId="176" fontId="17" fillId="0" borderId="5"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2" xfId="0" applyFont="1" applyBorder="1" applyAlignment="1">
      <alignment vertical="center"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17" fillId="0" borderId="5"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2" fillId="0" borderId="0" xfId="0" applyFont="1" applyBorder="1" applyAlignment="1">
      <alignment horizontal="left" vertical="center"/>
    </xf>
    <xf numFmtId="0" fontId="12" fillId="0" borderId="0" xfId="0" applyFont="1" applyBorder="1" applyAlignment="1">
      <alignment horizontal="left" vertical="center" wrapText="1"/>
    </xf>
    <xf numFmtId="0" fontId="13" fillId="0" borderId="0" xfId="0" applyFont="1" applyBorder="1" applyAlignment="1">
      <alignment horizontal="left" vertical="center" wrapText="1"/>
    </xf>
    <xf numFmtId="9" fontId="19" fillId="0" borderId="5" xfId="0" applyNumberFormat="1" applyFont="1" applyBorder="1" applyAlignment="1">
      <alignment horizontal="center" vertical="center" wrapText="1"/>
    </xf>
    <xf numFmtId="9" fontId="16" fillId="0" borderId="5" xfId="0" applyNumberFormat="1" applyFont="1" applyBorder="1" applyAlignment="1">
      <alignment horizontal="center" vertical="center" wrapText="1"/>
    </xf>
    <xf numFmtId="0" fontId="18" fillId="0" borderId="5" xfId="0" applyFont="1" applyFill="1" applyBorder="1" applyAlignment="1">
      <alignment horizontal="left" vertical="center" wrapText="1"/>
    </xf>
    <xf numFmtId="0" fontId="18" fillId="0" borderId="5" xfId="0" applyFont="1" applyFill="1" applyBorder="1" applyAlignment="1">
      <alignment horizontal="left" vertical="center"/>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view="pageBreakPreview" topLeftCell="A16" zoomScaleNormal="100" zoomScaleSheetLayoutView="100" workbookViewId="0">
      <selection activeCell="D19" sqref="D19"/>
    </sheetView>
  </sheetViews>
  <sheetFormatPr defaultColWidth="9" defaultRowHeight="13.5"/>
  <cols>
    <col min="1" max="1" width="4.125" customWidth="1"/>
    <col min="2" max="2" width="8.875" customWidth="1"/>
    <col min="3" max="3" width="18.125" customWidth="1"/>
    <col min="4" max="4" width="15" style="3" customWidth="1"/>
    <col min="5" max="5" width="16.625" style="3" customWidth="1"/>
    <col min="6" max="6" width="13.25" customWidth="1"/>
    <col min="7" max="7" width="8.125" style="4" customWidth="1"/>
    <col min="8" max="8" width="9.125" customWidth="1"/>
    <col min="9" max="9" width="14.375" customWidth="1"/>
  </cols>
  <sheetData>
    <row r="1" spans="1:9" ht="20.25">
      <c r="A1" s="36"/>
      <c r="B1" s="36"/>
      <c r="C1" s="36"/>
      <c r="D1" s="36"/>
      <c r="E1" s="36"/>
      <c r="F1" s="36"/>
      <c r="G1" s="36"/>
    </row>
    <row r="2" spans="1:9" s="1" customFormat="1" ht="22.5" customHeight="1">
      <c r="A2" s="37" t="s">
        <v>0</v>
      </c>
      <c r="B2" s="37"/>
      <c r="C2" s="37"/>
      <c r="D2" s="37"/>
      <c r="E2" s="37"/>
      <c r="F2" s="37"/>
      <c r="G2" s="37"/>
      <c r="H2" s="37"/>
      <c r="I2" s="37"/>
    </row>
    <row r="3" spans="1:9" s="2" customFormat="1" ht="18.75" customHeight="1">
      <c r="A3" s="38" t="s">
        <v>31</v>
      </c>
      <c r="B3" s="38"/>
      <c r="C3" s="38"/>
      <c r="D3" s="38"/>
      <c r="E3" s="38"/>
      <c r="F3" s="38"/>
      <c r="G3" s="38"/>
      <c r="H3" s="38"/>
      <c r="I3" s="38"/>
    </row>
    <row r="4" spans="1:9" s="2" customFormat="1" ht="11.25" customHeight="1">
      <c r="A4" s="6"/>
      <c r="B4" s="6"/>
      <c r="C4" s="6"/>
      <c r="D4" s="5"/>
      <c r="E4" s="5"/>
      <c r="F4" s="6"/>
      <c r="G4" s="7"/>
    </row>
    <row r="5" spans="1:9" s="12" customFormat="1">
      <c r="A5" s="28" t="s">
        <v>1</v>
      </c>
      <c r="B5" s="28"/>
      <c r="C5" s="28" t="s">
        <v>50</v>
      </c>
      <c r="D5" s="28"/>
      <c r="E5" s="28"/>
      <c r="F5" s="28"/>
      <c r="G5" s="28"/>
      <c r="H5" s="28"/>
      <c r="I5" s="28"/>
    </row>
    <row r="6" spans="1:9" s="12" customFormat="1">
      <c r="A6" s="28" t="s">
        <v>13</v>
      </c>
      <c r="B6" s="28"/>
      <c r="C6" s="28" t="s">
        <v>49</v>
      </c>
      <c r="D6" s="28"/>
      <c r="E6" s="28"/>
      <c r="F6" s="15" t="s">
        <v>2</v>
      </c>
      <c r="G6" s="28" t="s">
        <v>48</v>
      </c>
      <c r="H6" s="28"/>
      <c r="I6" s="28"/>
    </row>
    <row r="7" spans="1:9" s="14" customFormat="1">
      <c r="A7" s="39" t="s">
        <v>14</v>
      </c>
      <c r="B7" s="39"/>
      <c r="C7" s="39" t="s">
        <v>38</v>
      </c>
      <c r="D7" s="39"/>
      <c r="E7" s="39"/>
      <c r="F7" s="17" t="s">
        <v>15</v>
      </c>
      <c r="G7" s="39">
        <v>88384500</v>
      </c>
      <c r="H7" s="39"/>
      <c r="I7" s="39"/>
    </row>
    <row r="8" spans="1:9" s="12" customFormat="1">
      <c r="A8" s="28" t="s">
        <v>16</v>
      </c>
      <c r="B8" s="28"/>
      <c r="C8" s="15"/>
      <c r="D8" s="20" t="s">
        <v>17</v>
      </c>
      <c r="E8" s="15" t="s">
        <v>18</v>
      </c>
      <c r="F8" s="15" t="s">
        <v>19</v>
      </c>
      <c r="G8" s="15" t="s">
        <v>9</v>
      </c>
      <c r="H8" s="15" t="s">
        <v>20</v>
      </c>
      <c r="I8" s="20" t="s">
        <v>3</v>
      </c>
    </row>
    <row r="9" spans="1:9" s="12" customFormat="1" ht="13.5" customHeight="1">
      <c r="A9" s="28" t="s">
        <v>21</v>
      </c>
      <c r="B9" s="28"/>
      <c r="C9" s="22" t="s">
        <v>22</v>
      </c>
      <c r="D9" s="20">
        <v>98.2</v>
      </c>
      <c r="E9" s="16">
        <v>96.402000000000001</v>
      </c>
      <c r="F9" s="15">
        <v>92.332040000000006</v>
      </c>
      <c r="G9" s="15">
        <v>10</v>
      </c>
      <c r="H9" s="18">
        <f>+F9/E9</f>
        <v>0.9577813738304185</v>
      </c>
      <c r="I9" s="13">
        <f>G9*H9</f>
        <v>9.5778137383041848</v>
      </c>
    </row>
    <row r="10" spans="1:9" s="12" customFormat="1" ht="13.5" customHeight="1">
      <c r="A10" s="35"/>
      <c r="B10" s="35"/>
      <c r="C10" s="22" t="s">
        <v>23</v>
      </c>
      <c r="D10" s="20">
        <v>98.2</v>
      </c>
      <c r="E10" s="16">
        <v>96.402000000000001</v>
      </c>
      <c r="F10" s="15">
        <v>92.332040000000006</v>
      </c>
      <c r="G10" s="15" t="s">
        <v>24</v>
      </c>
      <c r="H10" s="20"/>
      <c r="I10" s="20" t="s">
        <v>24</v>
      </c>
    </row>
    <row r="11" spans="1:9" s="12" customFormat="1" ht="13.5" customHeight="1">
      <c r="A11" s="35"/>
      <c r="B11" s="35"/>
      <c r="C11" s="22" t="s">
        <v>25</v>
      </c>
      <c r="D11" s="20"/>
      <c r="E11" s="20"/>
      <c r="F11" s="15"/>
      <c r="G11" s="15" t="s">
        <v>24</v>
      </c>
      <c r="H11" s="20"/>
      <c r="I11" s="20" t="s">
        <v>24</v>
      </c>
    </row>
    <row r="12" spans="1:9" s="12" customFormat="1">
      <c r="A12" s="35"/>
      <c r="B12" s="35"/>
      <c r="C12" s="22" t="s">
        <v>26</v>
      </c>
      <c r="D12" s="20"/>
      <c r="E12" s="20"/>
      <c r="F12" s="15"/>
      <c r="G12" s="15" t="s">
        <v>24</v>
      </c>
      <c r="H12" s="20"/>
      <c r="I12" s="20" t="s">
        <v>24</v>
      </c>
    </row>
    <row r="13" spans="1:9" s="12" customFormat="1" ht="18" customHeight="1">
      <c r="A13" s="28" t="s">
        <v>4</v>
      </c>
      <c r="B13" s="28" t="s">
        <v>27</v>
      </c>
      <c r="C13" s="28"/>
      <c r="D13" s="28"/>
      <c r="E13" s="28"/>
      <c r="F13" s="28" t="s">
        <v>28</v>
      </c>
      <c r="G13" s="28"/>
      <c r="H13" s="28"/>
      <c r="I13" s="28"/>
    </row>
    <row r="14" spans="1:9" s="12" customFormat="1" ht="63.95" customHeight="1">
      <c r="A14" s="28"/>
      <c r="B14" s="29" t="s">
        <v>39</v>
      </c>
      <c r="C14" s="30"/>
      <c r="D14" s="30"/>
      <c r="E14" s="31"/>
      <c r="F14" s="32" t="s">
        <v>40</v>
      </c>
      <c r="G14" s="33"/>
      <c r="H14" s="33"/>
      <c r="I14" s="34"/>
    </row>
    <row r="15" spans="1:9" s="12" customFormat="1" ht="40.5" customHeight="1">
      <c r="A15" s="28" t="s">
        <v>5</v>
      </c>
      <c r="B15" s="20" t="s">
        <v>6</v>
      </c>
      <c r="C15" s="20" t="s">
        <v>7</v>
      </c>
      <c r="D15" s="15" t="s">
        <v>8</v>
      </c>
      <c r="E15" s="20" t="s">
        <v>29</v>
      </c>
      <c r="F15" s="20" t="s">
        <v>30</v>
      </c>
      <c r="G15" s="15" t="s">
        <v>9</v>
      </c>
      <c r="H15" s="15" t="s">
        <v>3</v>
      </c>
      <c r="I15" s="20" t="s">
        <v>12</v>
      </c>
    </row>
    <row r="16" spans="1:9" s="12" customFormat="1" ht="68.25" customHeight="1">
      <c r="A16" s="28"/>
      <c r="B16" s="28" t="s">
        <v>32</v>
      </c>
      <c r="C16" s="20" t="s">
        <v>34</v>
      </c>
      <c r="D16" s="47" t="s">
        <v>41</v>
      </c>
      <c r="E16" s="24">
        <v>13074</v>
      </c>
      <c r="F16" s="20">
        <v>12620</v>
      </c>
      <c r="G16" s="16">
        <v>15</v>
      </c>
      <c r="H16" s="16">
        <v>14.48</v>
      </c>
      <c r="I16" s="20" t="s">
        <v>47</v>
      </c>
    </row>
    <row r="17" spans="1:9" s="12" customFormat="1" ht="38.25" customHeight="1">
      <c r="A17" s="28"/>
      <c r="B17" s="28"/>
      <c r="C17" s="20" t="s">
        <v>35</v>
      </c>
      <c r="D17" s="47" t="s">
        <v>43</v>
      </c>
      <c r="E17" s="45">
        <v>1</v>
      </c>
      <c r="F17" s="46">
        <v>1</v>
      </c>
      <c r="G17" s="16">
        <v>13</v>
      </c>
      <c r="H17" s="16">
        <v>13</v>
      </c>
      <c r="I17" s="20"/>
    </row>
    <row r="18" spans="1:9" s="12" customFormat="1" ht="38.25" customHeight="1">
      <c r="A18" s="28"/>
      <c r="B18" s="28"/>
      <c r="C18" s="20" t="s">
        <v>36</v>
      </c>
      <c r="D18" s="47" t="s">
        <v>42</v>
      </c>
      <c r="E18" s="25" t="s">
        <v>51</v>
      </c>
      <c r="F18" s="19">
        <v>12</v>
      </c>
      <c r="G18" s="16">
        <v>12</v>
      </c>
      <c r="H18" s="16">
        <v>12</v>
      </c>
      <c r="I18" s="20"/>
    </row>
    <row r="19" spans="1:9" s="12" customFormat="1" ht="38.25" customHeight="1">
      <c r="A19" s="28"/>
      <c r="B19" s="28"/>
      <c r="C19" s="21" t="s">
        <v>37</v>
      </c>
      <c r="D19" s="47" t="s">
        <v>44</v>
      </c>
      <c r="E19" s="24" t="s">
        <v>58</v>
      </c>
      <c r="F19" s="20" t="s">
        <v>52</v>
      </c>
      <c r="G19" s="16">
        <v>10</v>
      </c>
      <c r="H19" s="16">
        <v>10</v>
      </c>
      <c r="I19" s="20"/>
    </row>
    <row r="20" spans="1:9" s="12" customFormat="1" ht="78.95" customHeight="1">
      <c r="A20" s="28"/>
      <c r="B20" s="40" t="s">
        <v>33</v>
      </c>
      <c r="C20" s="20" t="s">
        <v>53</v>
      </c>
      <c r="D20" s="48" t="s">
        <v>45</v>
      </c>
      <c r="E20" s="26" t="s">
        <v>46</v>
      </c>
      <c r="F20" s="20" t="s">
        <v>11</v>
      </c>
      <c r="G20" s="16">
        <v>30</v>
      </c>
      <c r="H20" s="16">
        <v>27.5</v>
      </c>
      <c r="I20" s="20" t="s">
        <v>54</v>
      </c>
    </row>
    <row r="21" spans="1:9" s="12" customFormat="1" ht="33.75" customHeight="1">
      <c r="A21" s="28"/>
      <c r="B21" s="41"/>
      <c r="C21" s="20" t="s">
        <v>55</v>
      </c>
      <c r="D21" s="48" t="s">
        <v>56</v>
      </c>
      <c r="E21" s="23" t="s">
        <v>57</v>
      </c>
      <c r="F21" s="23" t="s">
        <v>57</v>
      </c>
      <c r="G21" s="16">
        <v>10</v>
      </c>
      <c r="H21" s="16">
        <v>7.5</v>
      </c>
      <c r="I21" s="20" t="s">
        <v>54</v>
      </c>
    </row>
    <row r="22" spans="1:9" s="12" customFormat="1">
      <c r="A22" s="28" t="s">
        <v>10</v>
      </c>
      <c r="B22" s="28"/>
      <c r="C22" s="28"/>
      <c r="D22" s="28"/>
      <c r="E22" s="28"/>
      <c r="F22" s="28"/>
      <c r="G22" s="16"/>
      <c r="H22" s="27">
        <f>I9+SUM(H16:H21)</f>
        <v>94.057813738304191</v>
      </c>
      <c r="I22" s="19"/>
    </row>
    <row r="23" spans="1:9" s="9" customFormat="1" ht="14.25">
      <c r="A23" s="42"/>
      <c r="B23" s="42"/>
      <c r="C23" s="42"/>
      <c r="D23" s="42"/>
      <c r="E23" s="42"/>
      <c r="F23" s="42"/>
      <c r="G23" s="42"/>
    </row>
    <row r="24" spans="1:9" s="8" customFormat="1" ht="14.25">
      <c r="A24" s="43"/>
      <c r="B24" s="43"/>
      <c r="C24" s="43"/>
      <c r="D24" s="43"/>
      <c r="E24" s="43"/>
      <c r="F24" s="43"/>
      <c r="G24" s="43"/>
    </row>
    <row r="25" spans="1:9" s="8" customFormat="1" ht="14.25">
      <c r="A25" s="44"/>
      <c r="B25" s="43"/>
      <c r="C25" s="43"/>
      <c r="D25" s="43"/>
      <c r="E25" s="43"/>
      <c r="F25" s="43"/>
      <c r="G25" s="43"/>
    </row>
    <row r="26" spans="1:9" s="8" customFormat="1" ht="14.25">
      <c r="A26" s="42"/>
      <c r="B26" s="42"/>
      <c r="C26" s="42"/>
      <c r="D26" s="42"/>
      <c r="E26" s="42"/>
      <c r="F26" s="42"/>
      <c r="G26" s="42"/>
    </row>
    <row r="27" spans="1:9" s="8" customFormat="1" ht="14.25">
      <c r="D27" s="10"/>
      <c r="E27" s="10"/>
      <c r="G27" s="11"/>
    </row>
  </sheetData>
  <mergeCells count="29">
    <mergeCell ref="A26:G26"/>
    <mergeCell ref="A9:B9"/>
    <mergeCell ref="A22:F22"/>
    <mergeCell ref="A23:G23"/>
    <mergeCell ref="A24:G24"/>
    <mergeCell ref="A25:G25"/>
    <mergeCell ref="A15:A21"/>
    <mergeCell ref="B16:B19"/>
    <mergeCell ref="A11:B11"/>
    <mergeCell ref="A12:B12"/>
    <mergeCell ref="A13:A14"/>
    <mergeCell ref="B13:E13"/>
    <mergeCell ref="B20:B21"/>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s>
  <phoneticPr fontId="11" type="noConversion"/>
  <printOptions horizontalCentered="1"/>
  <pageMargins left="0.62992125984251968" right="0.62992125984251968" top="0.35433070866141736" bottom="0.35433070866141736" header="0.31496062992125984" footer="0.31496062992125984"/>
  <pageSetup paperSize="9" scale="84"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2023-05-14T09:30:20Z</cp:lastPrinted>
  <dcterms:created xsi:type="dcterms:W3CDTF">2018-03-28T06:56:00Z</dcterms:created>
  <dcterms:modified xsi:type="dcterms:W3CDTF">2023-05-14T09:30:23Z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