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Objects="none" defaultThemeVersion="124226"/>
  <bookViews>
    <workbookView xWindow="-105" yWindow="-105" windowWidth="19425" windowHeight="11505" tabRatio="927"/>
  </bookViews>
  <sheets>
    <sheet name="3.研究类" sheetId="3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4" l="1"/>
  <c r="I9" i="34" s="1"/>
  <c r="H25" i="34" s="1"/>
</calcChain>
</file>

<file path=xl/sharedStrings.xml><?xml version="1.0" encoding="utf-8"?>
<sst xmlns="http://schemas.openxmlformats.org/spreadsheetml/2006/main" count="80" uniqueCount="65">
  <si>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</si>
  <si>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</si>
  <si>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</si>
  <si>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</si>
  <si>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</si>
  <si>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</si>
  <si>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二级指标</t>
  </si>
  <si>
    <t>三级指标</t>
  </si>
  <si>
    <t>分值</t>
  </si>
  <si>
    <t>项目预算控制数</t>
  </si>
  <si>
    <t>总分</t>
  </si>
  <si>
    <t>专家评审通过率</t>
  </si>
  <si>
    <t>完成报告时间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</si>
  <si>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</si>
  <si>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</si>
  <si>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</si>
  <si>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</si>
  <si>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</si>
  <si>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</si>
  <si>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</si>
  <si>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</si>
  <si>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</si>
  <si>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</si>
  <si>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</si>
  <si>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</si>
  <si>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</si>
  <si>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</si>
  <si>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</si>
  <si>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</si>
  <si>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</si>
  <si>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</si>
  <si>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</si>
  <si>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</si>
  <si>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</si>
  <si>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</si>
  <si>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</si>
  <si>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</si>
  <si>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</si>
  <si>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</si>
  <si>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成果应用单位满意度</t>
  </si>
  <si>
    <t>王红宇</t>
    <phoneticPr fontId="11" type="noConversion"/>
  </si>
  <si>
    <t>—</t>
    <phoneticPr fontId="11" type="noConversion"/>
  </si>
  <si>
    <t>将在总结2022年综合治理行动计划任务完成情况的基础上，结合未来发展形势，提出下一年度重点工作建议，研究2023年北京市及城市副中心交通综合治理行动计划建议，用以指导北京市2023年交通综合治理工作实际开展，以持续做好我市交通综合治理工作。</t>
    <phoneticPr fontId="11" type="noConversion"/>
  </si>
  <si>
    <t>在总结2022年综合治理行动计划任务完成情况的基础上，结合未来发展形势，提出了北京市及城市副中心下一年度交通综合治理重点工作建议，协助2023年交通综合治理行动计划编制，用以指导北京市2023年交通综合治理工作实际开展，以持续做好我市交通综合治理工作。</t>
    <phoneticPr fontId="11" type="noConversion"/>
  </si>
  <si>
    <t>形成2023年北京市及城市副中心交通综合治理行动计划建议报告</t>
  </si>
  <si>
    <t>1篇</t>
    <phoneticPr fontId="11" type="noConversion"/>
  </si>
  <si>
    <t>≥100%</t>
    <phoneticPr fontId="11" type="noConversion"/>
  </si>
  <si>
    <t>达到预期目标</t>
    <phoneticPr fontId="11" type="noConversion"/>
  </si>
  <si>
    <t>初稿完成时间</t>
    <phoneticPr fontId="11" type="noConversion"/>
  </si>
  <si>
    <t>当年8月底</t>
    <phoneticPr fontId="11" type="noConversion"/>
  </si>
  <si>
    <t>开题完成时间</t>
    <phoneticPr fontId="11" type="noConversion"/>
  </si>
  <si>
    <t>当年9月底</t>
  </si>
  <si>
    <t>当年12月底</t>
    <phoneticPr fontId="11" type="noConversion"/>
  </si>
  <si>
    <t>当年12月前</t>
    <phoneticPr fontId="11" type="noConversion"/>
  </si>
  <si>
    <t>完成资金支付</t>
    <phoneticPr fontId="11" type="noConversion"/>
  </si>
  <si>
    <t>社会效益指标</t>
    <phoneticPr fontId="11" type="noConversion"/>
  </si>
  <si>
    <t>项目成果可指导市属相关部门及各区政府开展2023年交通综合治理工作</t>
    <phoneticPr fontId="11" type="noConversion"/>
  </si>
  <si>
    <t>一级
指标</t>
    <phoneticPr fontId="11" type="noConversion"/>
  </si>
  <si>
    <t>效益
指标（40分）</t>
    <phoneticPr fontId="11" type="noConversion"/>
  </si>
  <si>
    <t>产出
指标
(50分)</t>
    <phoneticPr fontId="11" type="noConversion"/>
  </si>
  <si>
    <t>项目结题后，出台了一些新政策，同时市政府针对2023年交通治理工作提出一些新要求，因此该课题研究成果对2022年治理工作的指导存在一些不全面的情况</t>
    <phoneticPr fontId="11" type="noConversion"/>
  </si>
  <si>
    <t>北京市交通委员会</t>
    <phoneticPr fontId="11" type="noConversion"/>
  </si>
  <si>
    <t>编制北京市交通综合治理行动计划服务</t>
    <phoneticPr fontId="11" type="noConversion"/>
  </si>
  <si>
    <r>
      <rPr>
        <sz val="10.5"/>
        <color rgb="FF000000"/>
        <rFont val="仿宋_GB2312"/>
        <family val="3"/>
        <charset val="134"/>
      </rPr>
      <t>35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</si>
  <si>
    <r>
      <rPr>
        <sz val="10.5"/>
        <color rgb="FF000000"/>
        <rFont val="仿宋_GB2312"/>
        <family val="3"/>
        <charset val="134"/>
      </rPr>
      <t>34.915961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</si>
</sst>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="85" zoomScaleNormal="85" workbookViewId="0">
      <selection activeCell="H25" sqref="H25"/>
    </sheetView>
  </sheetViews>
  <sheetFormatPr defaultColWidth="9" defaultRowHeight="13.5"/>
  <cols>
    <col min="1" max="1" width="4.125" customWidth="1"/>
    <col min="2" max="2" width="7.5" customWidth="1"/>
    <col min="3" max="3" width="13" style="21" customWidth="1"/>
    <col min="4" max="4" width="17.5" style="3" customWidth="1"/>
    <col min="5" max="5" width="21.125" style="3" customWidth="1"/>
    <col min="6" max="6" width="15.875" customWidth="1"/>
    <col min="7" max="7" width="8.125" style="4" customWidth="1"/>
    <col min="8" max="8" width="9.5" customWidth="1"/>
    <col min="9" max="9" width="20.5" customWidth="1"/>
  </cols>
  <sheetData>
    <row r="1" spans="1:9" ht="20.25">
      <c r="A1" s="27"/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32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6.5" customHeight="1">
      <c r="A4" s="6"/>
      <c r="B4" s="6"/>
      <c r="C4" s="6"/>
      <c r="D4" s="5"/>
      <c r="E4" s="5"/>
      <c r="F4" s="6"/>
      <c r="G4" s="7"/>
    </row>
    <row r="5" spans="1:9" s="11" customFormat="1" ht="21.6" customHeight="1">
      <c r="A5" s="24" t="s">
        <v>1</v>
      </c>
      <c r="B5" s="24"/>
      <c r="C5" s="30" t="s">
        <v>62</v>
      </c>
      <c r="D5" s="31"/>
      <c r="E5" s="31"/>
      <c r="F5" s="31"/>
      <c r="G5" s="31"/>
      <c r="H5" s="31"/>
      <c r="I5" s="32"/>
    </row>
    <row r="6" spans="1:9" s="11" customFormat="1" ht="21.6" customHeight="1">
      <c r="A6" s="24" t="s">
        <v>14</v>
      </c>
      <c r="B6" s="24"/>
      <c r="C6" s="30" t="s">
        <v>61</v>
      </c>
      <c r="D6" s="31"/>
      <c r="E6" s="32"/>
      <c r="F6" s="14" t="s">
        <v>2</v>
      </c>
      <c r="G6" s="30" t="s">
        <v>61</v>
      </c>
      <c r="H6" s="31"/>
      <c r="I6" s="32"/>
    </row>
    <row r="7" spans="1:9" s="11" customFormat="1" ht="21.6" customHeight="1">
      <c r="A7" s="24" t="s">
        <v>15</v>
      </c>
      <c r="B7" s="24"/>
      <c r="C7" s="24" t="s">
        <v>40</v>
      </c>
      <c r="D7" s="24"/>
      <c r="E7" s="24"/>
      <c r="F7" s="14" t="s">
        <v>16</v>
      </c>
      <c r="G7" s="30">
        <v>57079952</v>
      </c>
      <c r="H7" s="31"/>
      <c r="I7" s="32"/>
    </row>
    <row r="8" spans="1:9" s="11" customFormat="1" ht="21.6" customHeight="1">
      <c r="A8" s="24" t="s">
        <v>17</v>
      </c>
      <c r="B8" s="24"/>
      <c r="C8" s="14"/>
      <c r="D8" s="12" t="s">
        <v>18</v>
      </c>
      <c r="E8" s="14" t="s">
        <v>19</v>
      </c>
      <c r="F8" s="14" t="s">
        <v>20</v>
      </c>
      <c r="G8" s="14" t="s">
        <v>8</v>
      </c>
      <c r="H8" s="14" t="s">
        <v>21</v>
      </c>
      <c r="I8" s="12" t="s">
        <v>3</v>
      </c>
    </row>
    <row r="9" spans="1:9" s="11" customFormat="1" ht="26.45" customHeight="1">
      <c r="A9" s="24" t="s">
        <v>22</v>
      </c>
      <c r="B9" s="24"/>
      <c r="C9" s="13" t="s">
        <v>23</v>
      </c>
      <c r="D9" s="12">
        <v>35</v>
      </c>
      <c r="E9" s="16">
        <v>35</v>
      </c>
      <c r="F9" s="16">
        <v>34.915961000000003</v>
      </c>
      <c r="G9" s="14">
        <v>10</v>
      </c>
      <c r="H9" s="17">
        <f>+F9/E9</f>
        <v>0.99759888571428579</v>
      </c>
      <c r="I9" s="18">
        <f>G9*H9</f>
        <v>9.9759888571428572</v>
      </c>
    </row>
    <row r="10" spans="1:9" s="11" customFormat="1" ht="38.450000000000003" customHeight="1">
      <c r="A10" s="25"/>
      <c r="B10" s="25"/>
      <c r="C10" s="13" t="s">
        <v>24</v>
      </c>
      <c r="D10" s="12">
        <v>35</v>
      </c>
      <c r="E10" s="16">
        <v>35</v>
      </c>
      <c r="F10" s="16">
        <v>34.915961000000003</v>
      </c>
      <c r="G10" s="14" t="s">
        <v>25</v>
      </c>
      <c r="H10" s="12"/>
      <c r="I10" s="12" t="s">
        <v>25</v>
      </c>
    </row>
    <row r="11" spans="1:9" s="11" customFormat="1" ht="30.95" customHeight="1">
      <c r="A11" s="25"/>
      <c r="B11" s="25"/>
      <c r="C11" s="13" t="s">
        <v>26</v>
      </c>
      <c r="D11" s="12"/>
      <c r="E11" s="12"/>
      <c r="F11" s="14"/>
      <c r="G11" s="14" t="s">
        <v>25</v>
      </c>
      <c r="H11" s="12"/>
      <c r="I11" s="12" t="s">
        <v>25</v>
      </c>
    </row>
    <row r="12" spans="1:9" s="11" customFormat="1" ht="26.1" customHeight="1">
      <c r="A12" s="25"/>
      <c r="B12" s="25"/>
      <c r="C12" s="13" t="s">
        <v>27</v>
      </c>
      <c r="D12" s="12"/>
      <c r="E12" s="12"/>
      <c r="F12" s="14"/>
      <c r="G12" s="14" t="s">
        <v>25</v>
      </c>
      <c r="H12" s="12"/>
      <c r="I12" s="12" t="s">
        <v>41</v>
      </c>
    </row>
    <row r="13" spans="1:9" s="11" customFormat="1" ht="18" customHeight="1">
      <c r="A13" s="24" t="s">
        <v>4</v>
      </c>
      <c r="B13" s="24" t="s">
        <v>28</v>
      </c>
      <c r="C13" s="24"/>
      <c r="D13" s="24"/>
      <c r="E13" s="24"/>
      <c r="F13" s="24" t="s">
        <v>29</v>
      </c>
      <c r="G13" s="24"/>
      <c r="H13" s="24"/>
      <c r="I13" s="24"/>
    </row>
    <row r="14" spans="1:9" s="11" customFormat="1" ht="75.95" customHeight="1">
      <c r="A14" s="24"/>
      <c r="B14" s="26" t="s">
        <v>42</v>
      </c>
      <c r="C14" s="26"/>
      <c r="D14" s="26"/>
      <c r="E14" s="26"/>
      <c r="F14" s="26" t="s">
        <v>43</v>
      </c>
      <c r="G14" s="26"/>
      <c r="H14" s="26"/>
      <c r="I14" s="26"/>
    </row>
    <row r="15" spans="1:9" s="11" customFormat="1" ht="36.950000000000003" customHeight="1">
      <c r="A15" s="24" t="s">
        <v>5</v>
      </c>
      <c r="B15" s="12" t="s">
        <v>57</v>
      </c>
      <c r="C15" s="12" t="s">
        <v>6</v>
      </c>
      <c r="D15" s="12" t="s">
        <v>7</v>
      </c>
      <c r="E15" s="12" t="s">
        <v>30</v>
      </c>
      <c r="F15" s="12" t="s">
        <v>31</v>
      </c>
      <c r="G15" s="12" t="s">
        <v>8</v>
      </c>
      <c r="H15" s="12" t="s">
        <v>3</v>
      </c>
      <c r="I15" s="12" t="s">
        <v>13</v>
      </c>
    </row>
    <row r="16" spans="1:9" s="11" customFormat="1" ht="62.1" customHeight="1">
      <c r="A16" s="24"/>
      <c r="B16" s="24" t="s">
        <v>59</v>
      </c>
      <c r="C16" s="12" t="s">
        <v>33</v>
      </c>
      <c r="D16" s="15" t="s">
        <v>44</v>
      </c>
      <c r="E16" s="12" t="s">
        <v>45</v>
      </c>
      <c r="F16" s="12" t="s">
        <v>45</v>
      </c>
      <c r="G16" s="12">
        <v>15</v>
      </c>
      <c r="H16" s="12">
        <v>15</v>
      </c>
      <c r="I16" s="23"/>
    </row>
    <row r="17" spans="1:9" s="11" customFormat="1" ht="25.5" customHeight="1">
      <c r="A17" s="24"/>
      <c r="B17" s="24"/>
      <c r="C17" s="12" t="s">
        <v>34</v>
      </c>
      <c r="D17" s="15" t="s">
        <v>11</v>
      </c>
      <c r="E17" s="12" t="s">
        <v>46</v>
      </c>
      <c r="F17" s="12" t="s">
        <v>46</v>
      </c>
      <c r="G17" s="12">
        <v>13</v>
      </c>
      <c r="H17" s="22">
        <v>13</v>
      </c>
      <c r="I17" s="23"/>
    </row>
    <row r="18" spans="1:9" s="11" customFormat="1" ht="17.100000000000001" customHeight="1">
      <c r="A18" s="24"/>
      <c r="B18" s="24"/>
      <c r="C18" s="24" t="s">
        <v>35</v>
      </c>
      <c r="D18" s="15" t="s">
        <v>50</v>
      </c>
      <c r="E18" s="12" t="s">
        <v>49</v>
      </c>
      <c r="F18" s="12" t="s">
        <v>49</v>
      </c>
      <c r="G18" s="12">
        <v>3</v>
      </c>
      <c r="H18" s="12">
        <v>3</v>
      </c>
      <c r="I18" s="23"/>
    </row>
    <row r="19" spans="1:9" s="11" customFormat="1">
      <c r="A19" s="24"/>
      <c r="B19" s="24"/>
      <c r="C19" s="24"/>
      <c r="D19" s="15" t="s">
        <v>48</v>
      </c>
      <c r="E19" s="12" t="s">
        <v>51</v>
      </c>
      <c r="F19" s="12" t="s">
        <v>51</v>
      </c>
      <c r="G19" s="12">
        <v>3</v>
      </c>
      <c r="H19" s="12">
        <v>3</v>
      </c>
      <c r="I19" s="23"/>
    </row>
    <row r="20" spans="1:9" s="11" customFormat="1">
      <c r="A20" s="24"/>
      <c r="B20" s="24"/>
      <c r="C20" s="24"/>
      <c r="D20" s="15" t="s">
        <v>12</v>
      </c>
      <c r="E20" s="12" t="s">
        <v>52</v>
      </c>
      <c r="F20" s="12" t="s">
        <v>52</v>
      </c>
      <c r="G20" s="12">
        <v>3</v>
      </c>
      <c r="H20" s="12">
        <v>3</v>
      </c>
      <c r="I20" s="23"/>
    </row>
    <row r="21" spans="1:9" s="11" customFormat="1">
      <c r="A21" s="24"/>
      <c r="B21" s="24"/>
      <c r="C21" s="24"/>
      <c r="D21" s="15" t="s">
        <v>54</v>
      </c>
      <c r="E21" s="12" t="s">
        <v>53</v>
      </c>
      <c r="F21" s="12" t="s">
        <v>53</v>
      </c>
      <c r="G21" s="12">
        <v>3</v>
      </c>
      <c r="H21" s="12">
        <v>3</v>
      </c>
      <c r="I21" s="23"/>
    </row>
    <row r="22" spans="1:9" s="11" customFormat="1" ht="25.5">
      <c r="A22" s="24"/>
      <c r="B22" s="24"/>
      <c r="C22" s="12" t="s">
        <v>36</v>
      </c>
      <c r="D22" s="15" t="s">
        <v>9</v>
      </c>
      <c r="E22" s="12" t="s">
        <v>63</v>
      </c>
      <c r="F22" s="12" t="s">
        <v>64</v>
      </c>
      <c r="G22" s="12">
        <v>10</v>
      </c>
      <c r="H22" s="12">
        <v>10</v>
      </c>
      <c r="I22" s="23"/>
    </row>
    <row r="23" spans="1:9" s="11" customFormat="1" ht="125.45" customHeight="1">
      <c r="A23" s="24"/>
      <c r="B23" s="24" t="s">
        <v>58</v>
      </c>
      <c r="C23" s="12" t="s">
        <v>38</v>
      </c>
      <c r="D23" s="15" t="s">
        <v>55</v>
      </c>
      <c r="E23" s="19" t="s">
        <v>56</v>
      </c>
      <c r="F23" s="12" t="s">
        <v>47</v>
      </c>
      <c r="G23" s="12">
        <v>30</v>
      </c>
      <c r="H23" s="12">
        <v>25</v>
      </c>
      <c r="I23" s="15" t="s">
        <v>60</v>
      </c>
    </row>
    <row r="24" spans="1:9" s="11" customFormat="1" ht="41.1" customHeight="1">
      <c r="A24" s="24"/>
      <c r="B24" s="24"/>
      <c r="C24" s="12" t="s">
        <v>37</v>
      </c>
      <c r="D24" s="15" t="s">
        <v>39</v>
      </c>
      <c r="E24" s="12" t="s">
        <v>46</v>
      </c>
      <c r="F24" s="12" t="s">
        <v>46</v>
      </c>
      <c r="G24" s="12">
        <v>10</v>
      </c>
      <c r="H24" s="12">
        <v>10</v>
      </c>
      <c r="I24" s="23"/>
    </row>
    <row r="25" spans="1:9" s="11" customFormat="1" ht="23.45" customHeight="1">
      <c r="A25" s="24" t="s">
        <v>10</v>
      </c>
      <c r="B25" s="24"/>
      <c r="C25" s="24"/>
      <c r="D25" s="24"/>
      <c r="E25" s="24"/>
      <c r="F25" s="24"/>
      <c r="G25" s="12"/>
      <c r="H25" s="18">
        <f>I9+SUM(H16:H24)</f>
        <v>94.975988857142852</v>
      </c>
      <c r="I25" s="12"/>
    </row>
    <row r="26" spans="1:9" s="8" customFormat="1" ht="14.25">
      <c r="C26" s="20"/>
      <c r="D26" s="9"/>
      <c r="E26" s="9"/>
      <c r="G26" s="10"/>
    </row>
  </sheetData>
  <mergeCells count="26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4"/>
    <mergeCell ref="A25:F25"/>
    <mergeCell ref="B16:B22"/>
    <mergeCell ref="C18:C21"/>
    <mergeCell ref="B23:B24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3.研究类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2023-05-13T01:32:16Z</cp:lastPrinted>
  <dcterms:created xsi:type="dcterms:W3CDTF">2018-03-28T06:56:00Z</dcterms:created>
  <dcterms:modified xsi:type="dcterms:W3CDTF">2023-05-17T02:10:08Z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