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jingyin\Desktop\委-景\"/>
    </mc:Choice>
  </mc:AlternateContent>
  <xr:revisionPtr revIDLastSave="0" documentId="13_ncr:1_{3E91A223-E85F-4063-B04A-E4FEE69CA927}" xr6:coauthVersionLast="47" xr6:coauthVersionMax="47" xr10:uidLastSave="{00000000-0000-0000-0000-000000000000}"/>
  <bookViews>
    <workbookView xWindow="-110" yWindow="-110" windowWidth="19420" windowHeight="11500" tabRatio="927" xr2:uid="{00000000-000D-0000-FFFF-FFFF00000000}"/>
  </bookViews>
  <sheets>
    <sheet name="12.综合类 " sheetId="4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41" l="1"/>
  <c r="H8" i="41"/>
  <c r="I8" i="41" s="1"/>
</calcChain>
</file>

<file path=xl/sharedStrings.xml><?xml version="1.0" encoding="utf-8"?>
<sst xmlns="http://schemas.openxmlformats.org/spreadsheetml/2006/main" count="86" uniqueCount="75">
  <si>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</si>
  <si>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</si>
  <si>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</si>
  <si>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</si>
  <si>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</si>
  <si>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</si>
  <si>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张伟</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</si>
  <si>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</si>
  <si>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</si>
  <si>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</si>
  <si>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</si>
  <si>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</si>
  <si>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</si>
  <si>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</si>
  <si>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</si>
  <si>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</si>
  <si>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</si>
  <si>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</si>
  <si>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</si>
  <si>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</si>
  <si>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</si>
  <si>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</si>
  <si>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</si>
  <si>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</si>
  <si>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对北京交通委委内120余个系统进行多方位安全检查，共计完成10轮专项漏洞扫描、4轮重点重要实战测试、1次攻防演练、2轮资产探测、9个单位的现场检查。通过漏洞扫描、实战型测试和攻防演练，发现委内系统漏洞隐患182个，其中高危漏洞75个，中危漏洞85个，低危漏洞22个，安全意识问题18个。</t>
  </si>
  <si>
    <t>绩效指标</t>
  </si>
  <si>
    <t>一级指标</t>
  </si>
  <si>
    <t>二级指标</t>
  </si>
  <si>
    <t>三级指标</t>
  </si>
  <si>
    <t>年度指标值</t>
  </si>
  <si>
    <t>实际完成值</t>
  </si>
  <si>
    <t>偏差原因分析及改进措施</t>
  </si>
  <si>
    <t>检测委内系统数量</t>
  </si>
  <si>
    <t>≥60个</t>
  </si>
  <si>
    <t>85个</t>
  </si>
  <si>
    <t>检测行业系统数量</t>
  </si>
  <si>
    <t>≥20个</t>
  </si>
  <si>
    <t>25个</t>
  </si>
  <si>
    <t>现场专项检查数量</t>
  </si>
  <si>
    <t>≥5个</t>
  </si>
  <si>
    <t>9个</t>
  </si>
  <si>
    <t>实战测试次数</t>
  </si>
  <si>
    <t>=3次</t>
  </si>
  <si>
    <t>4次</t>
  </si>
  <si>
    <t>漏洞扫描次数</t>
  </si>
  <si>
    <t>=8次</t>
  </si>
  <si>
    <t>10次</t>
  </si>
  <si>
    <t>资产探测、暴露面检测次数</t>
  </si>
  <si>
    <t>=2次</t>
  </si>
  <si>
    <t>2次</t>
  </si>
  <si>
    <t>发现漏洞数量</t>
  </si>
  <si>
    <t>≥50个</t>
  </si>
  <si>
    <t>项目实施进度</t>
  </si>
  <si>
    <t>虽然在时间范围内完成检查，但存在漏洞整改不及时现象</t>
  </si>
  <si>
    <t>成本指标
（10分）</t>
  </si>
  <si>
    <t>项目预算控制数</t>
  </si>
  <si>
    <t>社会效益</t>
  </si>
  <si>
    <t>可以有效落实市委网信委党组党组责任考核指标要求</t>
  </si>
  <si>
    <t>得到提升</t>
  </si>
  <si>
    <t>降低上次部门高中危漏洞通报次数</t>
  </si>
  <si>
    <t>依然存在外部通报现象，需加大检查力度和深度</t>
  </si>
  <si>
    <t>总分</t>
  </si>
  <si>
    <t>政务系统网络安全检查技术支持</t>
    <phoneticPr fontId="9" type="noConversion"/>
  </si>
  <si>
    <t xml:space="preserve"> 1.对委属及行业的重点单位重要信息系统进行周期性安全检查； 2.配合国家部委和北京市网络安全主管部门开展的网络安全专项活动（包含但不限于重保活动）进行针对性、技术性、保障性的检查； 3.配合针对交通委管理范围内的网络开展预警防范性的先期实战攻防测试； 4.配合开展网络安全信息化资产普查工作，对信息中心提交的资产清单进行一轮次资产清单核验，并出具“交通委资产清单核验结果报告”，手段以自动化资产探测为主； 5.建立并定期提交对交通委管理范围内实施检查、测试发现的“交通委网络安全问题隐患汇总清单”（包含问题整改的复测情况）。 6.应急响应技术支持，在重保期间或在交通委及下属监管单位出现网络安全事件时，提供应急保障服务，并提供“重保监测报告”、“网络安全事件应急处理报告”。</t>
    <phoneticPr fontId="9" type="noConversion"/>
  </si>
  <si>
    <t>支撑依据不足</t>
    <phoneticPr fontId="9" type="noConversion"/>
  </si>
  <si>
    <r>
      <t>产
出
指
标
(</t>
    </r>
    <r>
      <rPr>
        <sz val="10.5"/>
        <color rgb="FF000000"/>
        <rFont val="仿宋_GB2312"/>
        <family val="3"/>
        <charset val="134"/>
      </rPr>
      <t>5</t>
    </r>
    <r>
      <rPr>
        <sz val="10.5"/>
        <color indexed="8"/>
        <rFont val="仿宋_GB2312"/>
        <family val="3"/>
        <charset val="134"/>
      </rPr>
      <t>0分)</t>
    </r>
    <phoneticPr fontId="9" type="noConversion"/>
  </si>
  <si>
    <r>
      <t>数量指标
（</t>
    </r>
    <r>
      <rPr>
        <sz val="10.5"/>
        <color rgb="FF000000"/>
        <rFont val="仿宋_GB2312"/>
        <family val="3"/>
        <charset val="134"/>
      </rPr>
      <t>15</t>
    </r>
    <r>
      <rPr>
        <sz val="10.5"/>
        <color indexed="8"/>
        <rFont val="仿宋_GB2312"/>
        <family val="3"/>
        <charset val="134"/>
      </rPr>
      <t>分）</t>
    </r>
    <phoneticPr fontId="9" type="noConversion"/>
  </si>
  <si>
    <r>
      <t>质量指标
（1</t>
    </r>
    <r>
      <rPr>
        <sz val="10.5"/>
        <color rgb="FF000000"/>
        <rFont val="仿宋_GB2312"/>
        <family val="3"/>
        <charset val="134"/>
      </rPr>
      <t>3</t>
    </r>
    <r>
      <rPr>
        <sz val="10.5"/>
        <color indexed="8"/>
        <rFont val="仿宋_GB2312"/>
        <family val="3"/>
        <charset val="134"/>
      </rPr>
      <t>分）</t>
    </r>
    <phoneticPr fontId="9" type="noConversion"/>
  </si>
  <si>
    <r>
      <t>时效指标
（1</t>
    </r>
    <r>
      <rPr>
        <sz val="10.5"/>
        <color rgb="FF000000"/>
        <rFont val="仿宋_GB2312"/>
        <family val="3"/>
        <charset val="134"/>
      </rPr>
      <t>2</t>
    </r>
    <r>
      <rPr>
        <sz val="10.5"/>
        <color indexed="8"/>
        <rFont val="仿宋_GB2312"/>
        <family val="3"/>
        <charset val="134"/>
      </rPr>
      <t>分）</t>
    </r>
    <phoneticPr fontId="9" type="noConversion"/>
  </si>
  <si>
    <t>检查完成时间：每次检查不超过1个月，整体实施不超过1年</t>
    <phoneticPr fontId="9" type="noConversion"/>
  </si>
  <si>
    <t>整体实施不超过1年</t>
    <phoneticPr fontId="9" type="noConversion"/>
  </si>
  <si>
    <r>
      <t>47.95</t>
    </r>
    <r>
      <rPr>
        <sz val="10.5"/>
        <color rgb="FF000000"/>
        <rFont val="仿宋_GB2312"/>
        <family val="3"/>
        <charset val="134"/>
      </rPr>
      <t>万元</t>
    </r>
    <phoneticPr fontId="9" type="noConversion"/>
  </si>
  <si>
    <r>
      <t>效益指标（</t>
    </r>
    <r>
      <rPr>
        <sz val="10.5"/>
        <color rgb="FF000000"/>
        <rFont val="仿宋_GB2312"/>
        <family val="3"/>
        <charset val="134"/>
      </rPr>
      <t>4</t>
    </r>
    <r>
      <rPr>
        <sz val="10.5"/>
        <color indexed="8"/>
        <rFont val="仿宋_GB2312"/>
        <family val="3"/>
        <charset val="134"/>
      </rPr>
      <t>0分）</t>
    </r>
    <phoneticPr fontId="9" type="noConversion"/>
  </si>
  <si>
    <r>
      <t>效益指标
（</t>
    </r>
    <r>
      <rPr>
        <sz val="10.5"/>
        <color rgb="FF000000"/>
        <rFont val="仿宋_GB2312"/>
        <family val="3"/>
        <charset val="134"/>
      </rPr>
      <t>4</t>
    </r>
    <r>
      <rPr>
        <sz val="10.5"/>
        <color indexed="8"/>
        <rFont val="仿宋_GB2312"/>
        <family val="3"/>
        <charset val="134"/>
      </rPr>
      <t>0分）</t>
    </r>
    <phoneticPr fontId="9" type="noConversion"/>
  </si>
  <si>
    <t>北京市交通委员会</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</si>
</sst>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8" formatCode="0.00_ "/>
  </numFmts>
  <fonts count="13">
    <font>
      <sz val="11"/>
      <color theme="1"/>
      <name val="宋体"/>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0"/>
      <name val="Arial"/>
      <family val="2"/>
    </font>
    <font>
      <sz val="12"/>
      <name val="宋体"/>
      <family val="3"/>
      <charset val="134"/>
    </font>
    <font>
      <sz val="11"/>
      <color indexed="8"/>
      <name val="宋体"/>
      <family val="3"/>
      <charset val="134"/>
    </font>
    <font>
      <sz val="18"/>
      <color indexed="8"/>
      <name val="宋体"/>
      <family val="3"/>
      <charset val="134"/>
    </font>
    <font>
      <sz val="11"/>
      <color theme="1"/>
      <name val="宋体"/>
      <family val="3"/>
      <charset val="134"/>
      <scheme val="minor"/>
    </font>
    <font>
      <sz val="9"/>
      <name val="宋体"/>
      <family val="3"/>
      <charset val="134"/>
      <scheme val="minor"/>
    </font>
    <font>
      <sz val="10.5"/>
      <color rgb="FF000000"/>
      <name val="仿宋_GB2312"/>
      <family val="3"/>
      <charset val="134"/>
    </font>
    <font>
      <sz val="10.5"/>
      <color indexed="8"/>
      <name val="仿宋_GB2312"/>
      <family val="3"/>
      <charset val="134"/>
    </font>
    <font>
      <sz val="10.5"/>
      <color theme="1"/>
      <name val="仿宋_GB2312"/>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4" fillId="0" borderId="0"/>
    <xf numFmtId="0" fontId="5" fillId="0" borderId="0"/>
    <xf numFmtId="0" fontId="5" fillId="0" borderId="0"/>
    <xf numFmtId="0" fontId="5" fillId="0" borderId="0"/>
    <xf numFmtId="0" fontId="5" fillId="0" borderId="0"/>
    <xf numFmtId="0" fontId="8" fillId="0" borderId="0">
      <alignment vertical="center"/>
    </xf>
    <xf numFmtId="0" fontId="8" fillId="0" borderId="0">
      <alignment vertical="center"/>
    </xf>
    <xf numFmtId="43" fontId="6" fillId="0" borderId="0" applyFont="0" applyFill="0" applyBorder="0" applyAlignment="0" applyProtection="0">
      <alignment vertical="center"/>
    </xf>
    <xf numFmtId="0" fontId="8" fillId="0" borderId="0"/>
    <xf numFmtId="0" fontId="8" fillId="0" borderId="0"/>
    <xf numFmtId="0" fontId="6" fillId="0" borderId="0"/>
    <xf numFmtId="0" fontId="6" fillId="0" borderId="0">
      <alignment vertical="center"/>
    </xf>
    <xf numFmtId="0" fontId="2" fillId="0" borderId="0"/>
  </cellStyleXfs>
  <cellXfs count="29">
    <xf numFmtId="0" fontId="0" fillId="0" borderId="0" xfId="0">
      <alignment vertical="center"/>
    </xf>
    <xf numFmtId="0" fontId="1" fillId="0" borderId="0" xfId="0" applyFont="1">
      <alignment vertical="center"/>
    </xf>
    <xf numFmtId="0" fontId="0" fillId="0" borderId="0" xfId="0" applyAlignment="1"/>
    <xf numFmtId="0" fontId="2" fillId="0" borderId="0" xfId="0" applyFont="1">
      <alignment vertical="center"/>
    </xf>
    <xf numFmtId="0" fontId="0" fillId="0" borderId="0" xfId="0" applyAlignment="1">
      <alignment horizontal="center" vertical="center"/>
    </xf>
    <xf numFmtId="178" fontId="0" fillId="0" borderId="0" xfId="0" applyNumberFormat="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178" fontId="1" fillId="0" borderId="1" xfId="0" applyNumberFormat="1" applyFont="1" applyBorder="1" applyAlignment="1">
      <alignment horizontal="center" vertical="center" wrapText="1"/>
    </xf>
    <xf numFmtId="0" fontId="2" fillId="0" borderId="0" xfId="0" applyFont="1" applyAlignment="1">
      <alignment horizontal="center" vertical="center"/>
    </xf>
    <xf numFmtId="178" fontId="2" fillId="0" borderId="0" xfId="0" applyNumberFormat="1" applyFont="1" applyAlignment="1">
      <alignment horizontal="center"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0" fontId="1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vertical="center" wrapText="1"/>
    </xf>
    <xf numFmtId="0" fontId="11" fillId="0" borderId="4" xfId="0" applyFont="1" applyBorder="1" applyAlignment="1">
      <alignment horizontal="center" vertical="center" wrapText="1"/>
    </xf>
    <xf numFmtId="10" fontId="11" fillId="0" borderId="2" xfId="0" applyNumberFormat="1" applyFont="1" applyBorder="1" applyAlignment="1">
      <alignment horizontal="center" vertical="center" wrapText="1"/>
    </xf>
    <xf numFmtId="178" fontId="11" fillId="0" borderId="2" xfId="0" applyNumberFormat="1" applyFont="1" applyBorder="1" applyAlignment="1">
      <alignment horizontal="center" vertical="center" wrapText="1"/>
    </xf>
    <xf numFmtId="0" fontId="11" fillId="0" borderId="3" xfId="0" applyFont="1" applyBorder="1" applyAlignment="1">
      <alignment horizontal="left" vertical="center" wrapText="1"/>
    </xf>
    <xf numFmtId="0" fontId="11" fillId="0" borderId="5" xfId="0" applyFont="1" applyBorder="1" applyAlignment="1">
      <alignment horizontal="left" vertical="center"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0" fontId="11" fillId="0" borderId="2" xfId="0" quotePrefix="1" applyFont="1" applyBorder="1" applyAlignment="1">
      <alignment horizontal="center" vertical="center" wrapText="1"/>
    </xf>
    <xf numFmtId="0" fontId="11" fillId="0" borderId="6" xfId="0" applyFont="1" applyBorder="1" applyAlignment="1">
      <alignment horizontal="center" vertical="center" wrapText="1"/>
    </xf>
    <xf numFmtId="178" fontId="11" fillId="0" borderId="4" xfId="0" applyNumberFormat="1" applyFont="1" applyBorder="1" applyAlignment="1">
      <alignment horizontal="center" vertical="center" wrapText="1"/>
    </xf>
    <xf numFmtId="0" fontId="12" fillId="0" borderId="2" xfId="0" applyFont="1" applyBorder="1" applyAlignment="1">
      <alignment vertical="center" wrapText="1"/>
    </xf>
  </cellXfs>
  <cellStyles count="15">
    <cellStyle name="常规" xfId="0" builtinId="0"/>
    <cellStyle name="常规 2" xfId="6" xr:uid="{00000000-0005-0000-0000-000036000000}"/>
    <cellStyle name="常规 2 2" xfId="4" xr:uid="{00000000-0005-0000-0000-00002F000000}"/>
    <cellStyle name="常规 2 2 2" xfId="3" xr:uid="{00000000-0005-0000-0000-000025000000}"/>
    <cellStyle name="常规 2 3" xfId="5" xr:uid="{00000000-0005-0000-0000-000033000000}"/>
    <cellStyle name="常规 2 4" xfId="7" xr:uid="{00000000-0005-0000-0000-000037000000}"/>
    <cellStyle name="常规 3" xfId="8" xr:uid="{00000000-0005-0000-0000-000038000000}"/>
    <cellStyle name="常规 4" xfId="10" xr:uid="{00000000-0005-0000-0000-00003A000000}"/>
    <cellStyle name="常规 4 2" xfId="11" xr:uid="{00000000-0005-0000-0000-00003B000000}"/>
    <cellStyle name="常规 4 3" xfId="12" xr:uid="{00000000-0005-0000-0000-00003C000000}"/>
    <cellStyle name="常规 4 4" xfId="1" xr:uid="{00000000-0005-0000-0000-000001000000}"/>
    <cellStyle name="常规 5" xfId="13" xr:uid="{00000000-0005-0000-0000-00003D000000}"/>
    <cellStyle name="常规 6" xfId="2" xr:uid="{00000000-0005-0000-0000-00000E000000}"/>
    <cellStyle name="常规 7" xfId="14" xr:uid="{00000000-0005-0000-0000-00003E000000}"/>
    <cellStyle name="千位分隔 2" xfId="9" xr:uid="{00000000-0005-0000-0000-00003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7"/>
  <sheetViews>
    <sheetView tabSelected="1" topLeftCell="A9" zoomScale="90" zoomScaleNormal="90" workbookViewId="0">
      <selection activeCell="F24" sqref="F24"/>
    </sheetView>
  </sheetViews>
  <sheetFormatPr defaultColWidth="9" defaultRowHeight="14"/>
  <cols>
    <col min="1" max="1" width="4.08984375" customWidth="1"/>
    <col min="2" max="2" width="8.90625" customWidth="1"/>
    <col min="3" max="3" width="18.90625" customWidth="1"/>
    <col min="4" max="4" width="20.26953125" style="4" customWidth="1"/>
    <col min="5" max="5" width="19.6328125" style="4" customWidth="1"/>
    <col min="6" max="6" width="12.6328125" customWidth="1"/>
    <col min="7" max="7" width="8.453125" style="5" customWidth="1"/>
    <col min="8" max="8" width="10.54296875" customWidth="1"/>
    <col min="9" max="9" width="24.7265625" customWidth="1"/>
  </cols>
  <sheetData>
    <row r="1" spans="1:9" ht="22.5" customHeight="1">
      <c r="A1" s="11" t="s">
        <v>0</v>
      </c>
      <c r="B1" s="11"/>
      <c r="C1" s="11"/>
      <c r="D1" s="11"/>
      <c r="E1" s="11"/>
      <c r="F1" s="11"/>
      <c r="G1" s="11"/>
      <c r="H1" s="11"/>
      <c r="I1" s="11"/>
    </row>
    <row r="2" spans="1:9" s="1" customFormat="1" ht="18.75" customHeight="1">
      <c r="A2" s="12" t="s">
        <v>1</v>
      </c>
      <c r="B2" s="12"/>
      <c r="C2" s="12"/>
      <c r="D2" s="12"/>
      <c r="E2" s="12"/>
      <c r="F2" s="12"/>
      <c r="G2" s="12"/>
      <c r="H2" s="12"/>
      <c r="I2" s="12"/>
    </row>
    <row r="3" spans="1:9" s="1" customFormat="1" ht="11.25" customHeight="1">
      <c r="A3" s="6"/>
      <c r="B3" s="6"/>
      <c r="C3" s="6"/>
      <c r="D3" s="7"/>
      <c r="E3" s="7"/>
      <c r="F3" s="6"/>
      <c r="G3" s="8"/>
    </row>
    <row r="4" spans="1:9" s="2" customFormat="1">
      <c r="A4" s="14" t="s">
        <v>2</v>
      </c>
      <c r="B4" s="14"/>
      <c r="C4" s="14" t="s">
        <v>62</v>
      </c>
      <c r="D4" s="14"/>
      <c r="E4" s="14"/>
      <c r="F4" s="14"/>
      <c r="G4" s="14"/>
      <c r="H4" s="14"/>
      <c r="I4" s="14"/>
    </row>
    <row r="5" spans="1:9" s="2" customFormat="1">
      <c r="A5" s="14" t="s">
        <v>3</v>
      </c>
      <c r="B5" s="14"/>
      <c r="C5" s="14" t="s">
        <v>74</v>
      </c>
      <c r="D5" s="14"/>
      <c r="E5" s="14"/>
      <c r="F5" s="15" t="s">
        <v>4</v>
      </c>
      <c r="G5" s="14" t="s">
        <v>74</v>
      </c>
      <c r="H5" s="14"/>
      <c r="I5" s="14"/>
    </row>
    <row r="6" spans="1:9" s="2" customFormat="1">
      <c r="A6" s="14" t="s">
        <v>5</v>
      </c>
      <c r="B6" s="14"/>
      <c r="C6" s="14" t="s">
        <v>6</v>
      </c>
      <c r="D6" s="14"/>
      <c r="E6" s="14"/>
      <c r="F6" s="15" t="s">
        <v>7</v>
      </c>
      <c r="G6" s="14">
        <v>57078908</v>
      </c>
      <c r="H6" s="14"/>
      <c r="I6" s="14"/>
    </row>
    <row r="7" spans="1:9" s="2" customFormat="1">
      <c r="A7" s="14" t="s">
        <v>8</v>
      </c>
      <c r="B7" s="14"/>
      <c r="C7" s="15"/>
      <c r="D7" s="16" t="s">
        <v>9</v>
      </c>
      <c r="E7" s="15" t="s">
        <v>10</v>
      </c>
      <c r="F7" s="15" t="s">
        <v>11</v>
      </c>
      <c r="G7" s="15" t="s">
        <v>12</v>
      </c>
      <c r="H7" s="15" t="s">
        <v>13</v>
      </c>
      <c r="I7" s="16" t="s">
        <v>14</v>
      </c>
    </row>
    <row r="8" spans="1:9" s="2" customFormat="1" ht="13.5" customHeight="1">
      <c r="A8" s="14" t="s">
        <v>15</v>
      </c>
      <c r="B8" s="14"/>
      <c r="C8" s="17" t="s">
        <v>16</v>
      </c>
      <c r="D8" s="16">
        <v>47.95</v>
      </c>
      <c r="E8" s="18">
        <v>47.95</v>
      </c>
      <c r="F8" s="15">
        <v>47.95</v>
      </c>
      <c r="G8" s="15">
        <v>10</v>
      </c>
      <c r="H8" s="19">
        <f>+F8/E8</f>
        <v>1</v>
      </c>
      <c r="I8" s="20">
        <f>G8*H8</f>
        <v>10</v>
      </c>
    </row>
    <row r="9" spans="1:9" s="2" customFormat="1" ht="13.5" customHeight="1">
      <c r="A9" s="28"/>
      <c r="B9" s="28"/>
      <c r="C9" s="17" t="s">
        <v>17</v>
      </c>
      <c r="D9" s="16">
        <v>47.95</v>
      </c>
      <c r="E9" s="18">
        <v>47.95</v>
      </c>
      <c r="F9" s="15">
        <v>47.95</v>
      </c>
      <c r="G9" s="15" t="s">
        <v>18</v>
      </c>
      <c r="H9" s="16"/>
      <c r="I9" s="16" t="s">
        <v>18</v>
      </c>
    </row>
    <row r="10" spans="1:9" s="2" customFormat="1" ht="13.5" customHeight="1">
      <c r="A10" s="28"/>
      <c r="B10" s="28"/>
      <c r="C10" s="17" t="s">
        <v>19</v>
      </c>
      <c r="D10" s="16"/>
      <c r="E10" s="16"/>
      <c r="F10" s="15"/>
      <c r="G10" s="15" t="s">
        <v>18</v>
      </c>
      <c r="H10" s="16"/>
      <c r="I10" s="16" t="s">
        <v>18</v>
      </c>
    </row>
    <row r="11" spans="1:9" s="2" customFormat="1">
      <c r="A11" s="28"/>
      <c r="B11" s="28"/>
      <c r="C11" s="17" t="s">
        <v>20</v>
      </c>
      <c r="D11" s="16"/>
      <c r="E11" s="16"/>
      <c r="F11" s="15"/>
      <c r="G11" s="15" t="s">
        <v>18</v>
      </c>
      <c r="H11" s="16"/>
      <c r="I11" s="16" t="s">
        <v>18</v>
      </c>
    </row>
    <row r="12" spans="1:9" s="2" customFormat="1" ht="18" customHeight="1">
      <c r="A12" s="14" t="s">
        <v>21</v>
      </c>
      <c r="B12" s="14" t="s">
        <v>22</v>
      </c>
      <c r="C12" s="14"/>
      <c r="D12" s="14"/>
      <c r="E12" s="14"/>
      <c r="F12" s="14" t="s">
        <v>23</v>
      </c>
      <c r="G12" s="14"/>
      <c r="H12" s="14"/>
      <c r="I12" s="14"/>
    </row>
    <row r="13" spans="1:9" s="2" customFormat="1" ht="164" customHeight="1">
      <c r="A13" s="14"/>
      <c r="B13" s="21" t="s">
        <v>63</v>
      </c>
      <c r="C13" s="22"/>
      <c r="D13" s="22"/>
      <c r="E13" s="23"/>
      <c r="F13" s="21" t="s">
        <v>24</v>
      </c>
      <c r="G13" s="22"/>
      <c r="H13" s="22"/>
      <c r="I13" s="23"/>
    </row>
    <row r="14" spans="1:9" s="2" customFormat="1" ht="13.5" customHeight="1">
      <c r="A14" s="14" t="s">
        <v>25</v>
      </c>
      <c r="B14" s="16" t="s">
        <v>26</v>
      </c>
      <c r="C14" s="16" t="s">
        <v>27</v>
      </c>
      <c r="D14" s="15" t="s">
        <v>28</v>
      </c>
      <c r="E14" s="16" t="s">
        <v>29</v>
      </c>
      <c r="F14" s="16" t="s">
        <v>30</v>
      </c>
      <c r="G14" s="15" t="s">
        <v>12</v>
      </c>
      <c r="H14" s="15" t="s">
        <v>14</v>
      </c>
      <c r="I14" s="16" t="s">
        <v>31</v>
      </c>
    </row>
    <row r="15" spans="1:9" s="2" customFormat="1">
      <c r="A15" s="14"/>
      <c r="B15" s="14" t="s">
        <v>65</v>
      </c>
      <c r="C15" s="14" t="s">
        <v>66</v>
      </c>
      <c r="D15" s="24" t="s">
        <v>32</v>
      </c>
      <c r="E15" s="16" t="s">
        <v>33</v>
      </c>
      <c r="F15" s="16" t="s">
        <v>34</v>
      </c>
      <c r="G15" s="18">
        <v>3</v>
      </c>
      <c r="H15" s="18">
        <v>3</v>
      </c>
      <c r="I15" s="16"/>
    </row>
    <row r="16" spans="1:9" s="2" customFormat="1">
      <c r="A16" s="14"/>
      <c r="B16" s="14"/>
      <c r="C16" s="14"/>
      <c r="D16" s="24" t="s">
        <v>35</v>
      </c>
      <c r="E16" s="16" t="s">
        <v>36</v>
      </c>
      <c r="F16" s="16" t="s">
        <v>37</v>
      </c>
      <c r="G16" s="18">
        <v>3</v>
      </c>
      <c r="H16" s="18">
        <v>3</v>
      </c>
      <c r="I16" s="16"/>
    </row>
    <row r="17" spans="1:9" s="2" customFormat="1">
      <c r="A17" s="14"/>
      <c r="B17" s="14"/>
      <c r="C17" s="14"/>
      <c r="D17" s="24" t="s">
        <v>38</v>
      </c>
      <c r="E17" s="16" t="s">
        <v>39</v>
      </c>
      <c r="F17" s="16" t="s">
        <v>40</v>
      </c>
      <c r="G17" s="18">
        <v>3</v>
      </c>
      <c r="H17" s="18">
        <v>3</v>
      </c>
      <c r="I17" s="18"/>
    </row>
    <row r="18" spans="1:9" s="2" customFormat="1">
      <c r="A18" s="14"/>
      <c r="B18" s="14"/>
      <c r="C18" s="14"/>
      <c r="D18" s="24" t="s">
        <v>41</v>
      </c>
      <c r="E18" s="25" t="s">
        <v>42</v>
      </c>
      <c r="F18" s="16" t="s">
        <v>43</v>
      </c>
      <c r="G18" s="18">
        <v>2</v>
      </c>
      <c r="H18" s="18">
        <v>2</v>
      </c>
      <c r="I18" s="18"/>
    </row>
    <row r="19" spans="1:9" s="2" customFormat="1">
      <c r="A19" s="14"/>
      <c r="B19" s="14"/>
      <c r="C19" s="14"/>
      <c r="D19" s="24" t="s">
        <v>44</v>
      </c>
      <c r="E19" s="25" t="s">
        <v>45</v>
      </c>
      <c r="F19" s="16" t="s">
        <v>46</v>
      </c>
      <c r="G19" s="18">
        <v>2</v>
      </c>
      <c r="H19" s="18">
        <v>2</v>
      </c>
      <c r="I19" s="18"/>
    </row>
    <row r="20" spans="1:9" s="2" customFormat="1" ht="27">
      <c r="A20" s="14"/>
      <c r="B20" s="14"/>
      <c r="C20" s="14"/>
      <c r="D20" s="24" t="s">
        <v>47</v>
      </c>
      <c r="E20" s="25" t="s">
        <v>48</v>
      </c>
      <c r="F20" s="16" t="s">
        <v>49</v>
      </c>
      <c r="G20" s="18">
        <v>2</v>
      </c>
      <c r="H20" s="18">
        <v>2</v>
      </c>
      <c r="I20" s="18"/>
    </row>
    <row r="21" spans="1:9" s="2" customFormat="1" ht="27">
      <c r="A21" s="14"/>
      <c r="B21" s="14"/>
      <c r="C21" s="16" t="s">
        <v>67</v>
      </c>
      <c r="D21" s="24" t="s">
        <v>50</v>
      </c>
      <c r="E21" s="16" t="s">
        <v>51</v>
      </c>
      <c r="F21" s="16">
        <v>182</v>
      </c>
      <c r="G21" s="18">
        <v>13</v>
      </c>
      <c r="H21" s="18">
        <v>13</v>
      </c>
      <c r="I21" s="16"/>
    </row>
    <row r="22" spans="1:9" s="2" customFormat="1" ht="40.5">
      <c r="A22" s="14"/>
      <c r="B22" s="14"/>
      <c r="C22" s="16" t="s">
        <v>68</v>
      </c>
      <c r="D22" s="24" t="s">
        <v>52</v>
      </c>
      <c r="E22" s="13" t="s">
        <v>69</v>
      </c>
      <c r="F22" s="13" t="s">
        <v>70</v>
      </c>
      <c r="G22" s="18">
        <v>12</v>
      </c>
      <c r="H22" s="18">
        <v>11</v>
      </c>
      <c r="I22" s="16" t="s">
        <v>53</v>
      </c>
    </row>
    <row r="23" spans="1:9" s="2" customFormat="1" ht="27">
      <c r="A23" s="14"/>
      <c r="B23" s="14"/>
      <c r="C23" s="26" t="s">
        <v>54</v>
      </c>
      <c r="D23" s="24" t="s">
        <v>55</v>
      </c>
      <c r="E23" s="16" t="s">
        <v>71</v>
      </c>
      <c r="F23" s="16" t="s">
        <v>71</v>
      </c>
      <c r="G23" s="18">
        <v>10</v>
      </c>
      <c r="H23" s="18">
        <v>10</v>
      </c>
      <c r="I23" s="16"/>
    </row>
    <row r="24" spans="1:9" s="2" customFormat="1" ht="44" customHeight="1">
      <c r="A24" s="14"/>
      <c r="B24" s="14" t="s">
        <v>72</v>
      </c>
      <c r="C24" s="14" t="s">
        <v>73</v>
      </c>
      <c r="D24" s="24" t="s">
        <v>56</v>
      </c>
      <c r="E24" s="16" t="s">
        <v>57</v>
      </c>
      <c r="F24" s="16" t="s">
        <v>58</v>
      </c>
      <c r="G24" s="18">
        <v>20</v>
      </c>
      <c r="H24" s="18">
        <v>18</v>
      </c>
      <c r="I24" s="13" t="s">
        <v>64</v>
      </c>
    </row>
    <row r="25" spans="1:9" s="2" customFormat="1" ht="41" customHeight="1">
      <c r="A25" s="14"/>
      <c r="B25" s="14"/>
      <c r="C25" s="14"/>
      <c r="D25" s="24" t="s">
        <v>56</v>
      </c>
      <c r="E25" s="16" t="s">
        <v>59</v>
      </c>
      <c r="F25" s="16" t="s">
        <v>58</v>
      </c>
      <c r="G25" s="18">
        <v>20</v>
      </c>
      <c r="H25" s="18">
        <v>17</v>
      </c>
      <c r="I25" s="16" t="s">
        <v>60</v>
      </c>
    </row>
    <row r="26" spans="1:9" s="2" customFormat="1">
      <c r="A26" s="14" t="s">
        <v>61</v>
      </c>
      <c r="B26" s="14"/>
      <c r="C26" s="14"/>
      <c r="D26" s="14"/>
      <c r="E26" s="14"/>
      <c r="F26" s="14"/>
      <c r="G26" s="18"/>
      <c r="H26" s="27">
        <f>SUM(H15:H25)+I8</f>
        <v>94</v>
      </c>
      <c r="I26" s="16"/>
    </row>
    <row r="27" spans="1:9" s="3" customFormat="1" ht="15">
      <c r="D27" s="9"/>
      <c r="E27" s="9"/>
      <c r="G27" s="10"/>
    </row>
  </sheetData>
  <mergeCells count="26">
    <mergeCell ref="A12:A13"/>
    <mergeCell ref="A14:A25"/>
    <mergeCell ref="B15:B23"/>
    <mergeCell ref="B24:B25"/>
    <mergeCell ref="C15:C20"/>
    <mergeCell ref="C24:C25"/>
    <mergeCell ref="B13:E13"/>
    <mergeCell ref="F13:I13"/>
    <mergeCell ref="A26:F26"/>
    <mergeCell ref="A9:B9"/>
    <mergeCell ref="A10:B10"/>
    <mergeCell ref="A11:B11"/>
    <mergeCell ref="B12:E12"/>
    <mergeCell ref="F12:I12"/>
    <mergeCell ref="A6:B6"/>
    <mergeCell ref="C6:E6"/>
    <mergeCell ref="G6:I6"/>
    <mergeCell ref="A7:B7"/>
    <mergeCell ref="A8:B8"/>
    <mergeCell ref="A1:I1"/>
    <mergeCell ref="A2:I2"/>
    <mergeCell ref="A4:B4"/>
    <mergeCell ref="C4:I4"/>
    <mergeCell ref="A5:B5"/>
    <mergeCell ref="C5:E5"/>
    <mergeCell ref="G5:I5"/>
  </mergeCells>
  <phoneticPr fontId="9" type="noConversion"/>
  <printOptions horizontalCentered="1"/>
  <pageMargins left="0.62992125984251968" right="0.31496062992125984" top="0.35433070866141736" bottom="0.35433070866141736" header="0.31496062992125984" footer="0.31496062992125984"/>
  <pageSetup paperSize="9" scale="74"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12.综合类 </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2023-05-13T06:10:25Z</cp:lastPrinted>
  <dcterms:created xsi:type="dcterms:W3CDTF">2018-03-28T06:56:00Z</dcterms:created>
  <dcterms:modified xsi:type="dcterms:W3CDTF">2023-05-13T06:10:47Z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29B77283274F4276BEAD631EF5DE7035_12</vt:lpwstr>
  </property>
</Properties>
</file>