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 tabRatio="927"/>
  </bookViews>
  <sheets>
    <sheet name="辅助设备购置" sheetId="42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42" l="1"/>
  <c r="H8" i="42" l="1"/>
  <c r="I8" i="42" s="1"/>
</calcChain>
</file>

<file path=xl/sharedStrings.xml><?xml version="1.0" encoding="utf-8"?>
<sst xmlns="http://schemas.openxmlformats.org/spreadsheetml/2006/main" count="99" uniqueCount="71">
  <si>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</si>
  <si>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</si>
  <si>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</si>
  <si>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</si>
  <si>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</si>
  <si>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</si>
  <si>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</si>
  <si>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</si>
  <si>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</si>
  <si>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</si>
  <si>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政府采购率</t>
  </si>
  <si>
    <t>验收合格率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</si>
  <si>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</si>
  <si>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</si>
  <si>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</si>
  <si>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</si>
  <si>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</si>
  <si>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</si>
  <si>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</si>
  <si>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</si>
  <si>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</si>
  <si>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</si>
  <si>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</si>
  <si>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</si>
  <si>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</si>
  <si>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</si>
  <si>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</si>
  <si>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</si>
  <si>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</si>
  <si>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</si>
  <si>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</si>
  <si>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</si>
  <si>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</si>
  <si>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</si>
  <si>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</si>
  <si>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</si>
  <si>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</si>
  <si>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效益指标
（40分）</t>
    <phoneticPr fontId="6" type="noConversion"/>
  </si>
  <si>
    <t>优良中低差</t>
  </si>
  <si>
    <t>顺义辅助设备购置</t>
    <phoneticPr fontId="6" type="noConversion"/>
  </si>
  <si>
    <t>王三军</t>
    <phoneticPr fontId="6" type="noConversion"/>
  </si>
  <si>
    <t>为使各项工作得以顺利开展，保障我单位机构正常运行，购置5辅助设备35台，其中：购置购置办公桌5个、办公椅5个、文件柜7个、食堂大锅灶1个、保密室铁置物架（5层）2个、洗衣机（食堂 水房）2个、榨果汁机（食堂）1个、省发箱（食堂）1个、移动硬盘2个、传真机1个、碎纸机1个、车辆定位系统7个。</t>
    <phoneticPr fontId="6" type="noConversion"/>
  </si>
  <si>
    <t>完成年度总体目标购置。</t>
    <phoneticPr fontId="6" type="noConversion"/>
  </si>
  <si>
    <t>传真机三合一</t>
  </si>
  <si>
    <t>办公椅</t>
  </si>
  <si>
    <t>食堂大锅灶（天然气）</t>
  </si>
  <si>
    <t>车辆定位系统</t>
  </si>
  <si>
    <t>移动硬盘</t>
  </si>
  <si>
    <t>铁置物架（5层）</t>
  </si>
  <si>
    <t>碎纸机</t>
  </si>
  <si>
    <t>文件柜</t>
  </si>
  <si>
    <t>洗衣机（食堂 水房）</t>
  </si>
  <si>
    <t>省发箱（食堂）</t>
  </si>
  <si>
    <t>榨果汁机（食堂）</t>
  </si>
  <si>
    <t>办公桌</t>
  </si>
  <si>
    <t>1</t>
  </si>
  <si>
    <t>5</t>
  </si>
  <si>
    <t>7</t>
  </si>
  <si>
    <t>2</t>
  </si>
  <si>
    <t>设备质量满足办公需求，达到设备出厂标准和技术参数</t>
  </si>
  <si>
    <t>资金支付进度：12月前完成资金支付</t>
  </si>
  <si>
    <t>项目实施进度：7月前采购，9月前验收入库</t>
  </si>
  <si>
    <t>6.311万元</t>
  </si>
  <si>
    <t>6.311万元</t>
    <phoneticPr fontId="6" type="noConversion"/>
  </si>
  <si>
    <t>项目预算控制数</t>
    <phoneticPr fontId="6" type="noConversion"/>
  </si>
  <si>
    <t>北京市交通委员会</t>
    <phoneticPr fontId="6" type="noConversion"/>
  </si>
  <si>
    <t>北京市交通委员会顺义公路分局</t>
    <phoneticPr fontId="6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</si>
  <si>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</si>
  <si>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使办公效率得到提升，各项工作得以顺利开展，保障我单位机构正常运行</t>
    <phoneticPr fontId="6" type="noConversion"/>
  </si>
  <si>
    <t>支撑依据不充分</t>
    <phoneticPr fontId="6" type="noConversion"/>
  </si>
  <si>
    <t>社会效益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</si>
</sst>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shrinkToFit="1"/>
    </xf>
    <xf numFmtId="0" fontId="11" fillId="0" borderId="3" xfId="0" applyFont="1" applyBorder="1" applyAlignment="1">
      <alignment horizontal="left" vertical="center" wrapText="1"/>
    </xf>
    <xf numFmtId="9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view="pageBreakPreview" topLeftCell="A5" zoomScale="80" zoomScaleNormal="100" zoomScaleSheetLayoutView="80" workbookViewId="0">
      <selection activeCell="A34" sqref="A34:F34"/>
    </sheetView>
  </sheetViews>
  <sheetFormatPr defaultColWidth="9" defaultRowHeight="13.5" x14ac:dyDescent="0.15"/>
  <cols>
    <col min="1" max="1" width="4.125" style="14" customWidth="1"/>
    <col min="2" max="2" width="8.875" style="14" customWidth="1"/>
    <col min="3" max="3" width="18.875" style="14" customWidth="1"/>
    <col min="4" max="4" width="16.75" style="15" customWidth="1"/>
    <col min="5" max="5" width="14.25" style="15" customWidth="1"/>
    <col min="6" max="6" width="14.25" style="14" customWidth="1"/>
    <col min="7" max="7" width="7.625" style="16" customWidth="1"/>
    <col min="8" max="8" width="9" style="14" customWidth="1"/>
    <col min="9" max="9" width="12.625" style="14" customWidth="1"/>
    <col min="10" max="16384" width="9" style="14"/>
  </cols>
  <sheetData>
    <row r="1" spans="1:9" s="1" customFormat="1" ht="22.5" customHeight="1" x14ac:dyDescent="0.15">
      <c r="A1" s="19" t="s">
        <v>67</v>
      </c>
      <c r="B1" s="19"/>
      <c r="C1" s="19"/>
      <c r="D1" s="19"/>
      <c r="E1" s="19"/>
      <c r="F1" s="19"/>
      <c r="G1" s="19"/>
      <c r="H1" s="19"/>
      <c r="I1" s="19"/>
    </row>
    <row r="2" spans="1:9" s="2" customFormat="1" ht="18.75" customHeight="1" x14ac:dyDescent="0.15">
      <c r="A2" s="20" t="s">
        <v>30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1" t="s">
        <v>0</v>
      </c>
      <c r="B4" s="21"/>
      <c r="C4" s="21" t="s">
        <v>39</v>
      </c>
      <c r="D4" s="21"/>
      <c r="E4" s="21"/>
      <c r="F4" s="21"/>
      <c r="G4" s="21"/>
      <c r="H4" s="21"/>
      <c r="I4" s="21"/>
    </row>
    <row r="5" spans="1:9" s="7" customFormat="1" x14ac:dyDescent="0.15">
      <c r="A5" s="21" t="s">
        <v>13</v>
      </c>
      <c r="B5" s="21"/>
      <c r="C5" s="21" t="s">
        <v>65</v>
      </c>
      <c r="D5" s="21"/>
      <c r="E5" s="21"/>
      <c r="F5" s="8" t="s">
        <v>1</v>
      </c>
      <c r="G5" s="21" t="s">
        <v>66</v>
      </c>
      <c r="H5" s="21"/>
      <c r="I5" s="21"/>
    </row>
    <row r="6" spans="1:9" s="7" customFormat="1" x14ac:dyDescent="0.15">
      <c r="A6" s="21" t="s">
        <v>14</v>
      </c>
      <c r="B6" s="21"/>
      <c r="C6" s="21" t="s">
        <v>40</v>
      </c>
      <c r="D6" s="21"/>
      <c r="E6" s="21"/>
      <c r="F6" s="8" t="s">
        <v>15</v>
      </c>
      <c r="G6" s="21">
        <v>69443512</v>
      </c>
      <c r="H6" s="21"/>
      <c r="I6" s="21"/>
    </row>
    <row r="7" spans="1:9" s="7" customFormat="1" x14ac:dyDescent="0.15">
      <c r="A7" s="21" t="s">
        <v>16</v>
      </c>
      <c r="B7" s="21"/>
      <c r="C7" s="8"/>
      <c r="D7" s="6" t="s">
        <v>17</v>
      </c>
      <c r="E7" s="8" t="s">
        <v>18</v>
      </c>
      <c r="F7" s="8" t="s">
        <v>19</v>
      </c>
      <c r="G7" s="8" t="s">
        <v>8</v>
      </c>
      <c r="H7" s="8" t="s">
        <v>20</v>
      </c>
      <c r="I7" s="6" t="s">
        <v>2</v>
      </c>
    </row>
    <row r="8" spans="1:9" s="7" customFormat="1" ht="13.5" customHeight="1" x14ac:dyDescent="0.15">
      <c r="A8" s="21" t="s">
        <v>21</v>
      </c>
      <c r="B8" s="21"/>
      <c r="C8" s="9" t="s">
        <v>22</v>
      </c>
      <c r="D8" s="6">
        <v>6.3109999999999999</v>
      </c>
      <c r="E8" s="10">
        <v>6.3109999999999999</v>
      </c>
      <c r="F8" s="8">
        <v>6.3109999999999999</v>
      </c>
      <c r="G8" s="8">
        <v>10</v>
      </c>
      <c r="H8" s="11">
        <f>+F8/E8</f>
        <v>1</v>
      </c>
      <c r="I8" s="12">
        <f>G8*H8</f>
        <v>10</v>
      </c>
    </row>
    <row r="9" spans="1:9" s="7" customFormat="1" ht="13.5" customHeight="1" x14ac:dyDescent="0.15">
      <c r="A9" s="18"/>
      <c r="B9" s="18"/>
      <c r="C9" s="9" t="s">
        <v>23</v>
      </c>
      <c r="D9" s="6"/>
      <c r="E9" s="10"/>
      <c r="F9" s="8"/>
      <c r="G9" s="8"/>
      <c r="H9" s="6"/>
      <c r="I9" s="6"/>
    </row>
    <row r="10" spans="1:9" s="7" customFormat="1" ht="13.5" customHeight="1" x14ac:dyDescent="0.15">
      <c r="A10" s="18"/>
      <c r="B10" s="18"/>
      <c r="C10" s="9" t="s">
        <v>24</v>
      </c>
      <c r="D10" s="6"/>
      <c r="E10" s="6"/>
      <c r="F10" s="8"/>
      <c r="G10" s="8"/>
      <c r="H10" s="6"/>
      <c r="I10" s="6"/>
    </row>
    <row r="11" spans="1:9" s="7" customFormat="1" x14ac:dyDescent="0.15">
      <c r="A11" s="18"/>
      <c r="B11" s="18"/>
      <c r="C11" s="9" t="s">
        <v>25</v>
      </c>
      <c r="D11" s="6">
        <v>6.3109999999999999</v>
      </c>
      <c r="E11" s="6">
        <v>6.3109999999999999</v>
      </c>
      <c r="F11" s="8">
        <v>6.3109999999999999</v>
      </c>
      <c r="G11" s="8"/>
      <c r="H11" s="6"/>
      <c r="I11" s="6"/>
    </row>
    <row r="12" spans="1:9" s="7" customFormat="1" ht="18" customHeight="1" x14ac:dyDescent="0.15">
      <c r="A12" s="21" t="s">
        <v>3</v>
      </c>
      <c r="B12" s="21" t="s">
        <v>26</v>
      </c>
      <c r="C12" s="21"/>
      <c r="D12" s="21"/>
      <c r="E12" s="21"/>
      <c r="F12" s="21" t="s">
        <v>27</v>
      </c>
      <c r="G12" s="21"/>
      <c r="H12" s="21"/>
      <c r="I12" s="21"/>
    </row>
    <row r="13" spans="1:9" s="7" customFormat="1" ht="84" customHeight="1" x14ac:dyDescent="0.15">
      <c r="A13" s="21"/>
      <c r="B13" s="22" t="s">
        <v>41</v>
      </c>
      <c r="C13" s="23"/>
      <c r="D13" s="23"/>
      <c r="E13" s="24"/>
      <c r="F13" s="22" t="s">
        <v>42</v>
      </c>
      <c r="G13" s="23"/>
      <c r="H13" s="23"/>
      <c r="I13" s="24"/>
    </row>
    <row r="14" spans="1:9" s="7" customFormat="1" ht="31.5" customHeight="1" x14ac:dyDescent="0.15">
      <c r="A14" s="21" t="s">
        <v>4</v>
      </c>
      <c r="B14" s="6" t="s">
        <v>5</v>
      </c>
      <c r="C14" s="6" t="s">
        <v>6</v>
      </c>
      <c r="D14" s="8" t="s">
        <v>7</v>
      </c>
      <c r="E14" s="6" t="s">
        <v>28</v>
      </c>
      <c r="F14" s="6" t="s">
        <v>29</v>
      </c>
      <c r="G14" s="8" t="s">
        <v>8</v>
      </c>
      <c r="H14" s="8" t="s">
        <v>2</v>
      </c>
      <c r="I14" s="6" t="s">
        <v>12</v>
      </c>
    </row>
    <row r="15" spans="1:9" s="7" customFormat="1" ht="13.5" customHeight="1" x14ac:dyDescent="0.15">
      <c r="A15" s="21"/>
      <c r="B15" s="25" t="s">
        <v>31</v>
      </c>
      <c r="C15" s="25" t="s">
        <v>33</v>
      </c>
      <c r="D15" s="28" t="s">
        <v>43</v>
      </c>
      <c r="E15" s="6" t="s">
        <v>55</v>
      </c>
      <c r="F15" s="6" t="s">
        <v>55</v>
      </c>
      <c r="G15" s="6">
        <v>1</v>
      </c>
      <c r="H15" s="6">
        <v>1</v>
      </c>
      <c r="I15" s="6"/>
    </row>
    <row r="16" spans="1:9" s="7" customFormat="1" ht="15.75" customHeight="1" x14ac:dyDescent="0.15">
      <c r="A16" s="21"/>
      <c r="B16" s="26"/>
      <c r="C16" s="26"/>
      <c r="D16" s="28" t="s">
        <v>44</v>
      </c>
      <c r="E16" s="6" t="s">
        <v>56</v>
      </c>
      <c r="F16" s="6" t="s">
        <v>56</v>
      </c>
      <c r="G16" s="6">
        <v>2</v>
      </c>
      <c r="H16" s="6">
        <v>2</v>
      </c>
      <c r="I16" s="6"/>
    </row>
    <row r="17" spans="1:9" s="7" customFormat="1" ht="18.75" customHeight="1" x14ac:dyDescent="0.15">
      <c r="A17" s="21"/>
      <c r="B17" s="26"/>
      <c r="C17" s="26"/>
      <c r="D17" s="28" t="s">
        <v>45</v>
      </c>
      <c r="E17" s="6" t="s">
        <v>55</v>
      </c>
      <c r="F17" s="6" t="s">
        <v>55</v>
      </c>
      <c r="G17" s="6">
        <v>1</v>
      </c>
      <c r="H17" s="6">
        <v>1</v>
      </c>
      <c r="I17" s="6"/>
    </row>
    <row r="18" spans="1:9" s="7" customFormat="1" ht="13.5" customHeight="1" x14ac:dyDescent="0.15">
      <c r="A18" s="21"/>
      <c r="B18" s="26"/>
      <c r="C18" s="26"/>
      <c r="D18" s="28" t="s">
        <v>46</v>
      </c>
      <c r="E18" s="6" t="s">
        <v>57</v>
      </c>
      <c r="F18" s="6" t="s">
        <v>57</v>
      </c>
      <c r="G18" s="6">
        <v>2</v>
      </c>
      <c r="H18" s="6">
        <v>2</v>
      </c>
      <c r="I18" s="6"/>
    </row>
    <row r="19" spans="1:9" s="7" customFormat="1" ht="13.5" customHeight="1" x14ac:dyDescent="0.15">
      <c r="A19" s="21"/>
      <c r="B19" s="26"/>
      <c r="C19" s="26"/>
      <c r="D19" s="28" t="s">
        <v>47</v>
      </c>
      <c r="E19" s="6" t="s">
        <v>58</v>
      </c>
      <c r="F19" s="6" t="s">
        <v>58</v>
      </c>
      <c r="G19" s="6">
        <v>1</v>
      </c>
      <c r="H19" s="6">
        <v>1</v>
      </c>
      <c r="I19" s="6"/>
    </row>
    <row r="20" spans="1:9" s="7" customFormat="1" ht="13.5" customHeight="1" x14ac:dyDescent="0.15">
      <c r="A20" s="21"/>
      <c r="B20" s="26"/>
      <c r="C20" s="26"/>
      <c r="D20" s="28" t="s">
        <v>48</v>
      </c>
      <c r="E20" s="6" t="s">
        <v>58</v>
      </c>
      <c r="F20" s="6" t="s">
        <v>58</v>
      </c>
      <c r="G20" s="6">
        <v>1</v>
      </c>
      <c r="H20" s="6">
        <v>1</v>
      </c>
      <c r="I20" s="6"/>
    </row>
    <row r="21" spans="1:9" s="7" customFormat="1" ht="13.5" customHeight="1" x14ac:dyDescent="0.15">
      <c r="A21" s="21"/>
      <c r="B21" s="26"/>
      <c r="C21" s="26"/>
      <c r="D21" s="28" t="s">
        <v>49</v>
      </c>
      <c r="E21" s="6" t="s">
        <v>55</v>
      </c>
      <c r="F21" s="6" t="s">
        <v>55</v>
      </c>
      <c r="G21" s="6">
        <v>1</v>
      </c>
      <c r="H21" s="6">
        <v>1</v>
      </c>
      <c r="I21" s="6"/>
    </row>
    <row r="22" spans="1:9" s="7" customFormat="1" ht="13.5" customHeight="1" x14ac:dyDescent="0.15">
      <c r="A22" s="21"/>
      <c r="B22" s="26"/>
      <c r="C22" s="26"/>
      <c r="D22" s="28" t="s">
        <v>50</v>
      </c>
      <c r="E22" s="6" t="s">
        <v>57</v>
      </c>
      <c r="F22" s="6" t="s">
        <v>57</v>
      </c>
      <c r="G22" s="6">
        <v>2</v>
      </c>
      <c r="H22" s="6">
        <v>2</v>
      </c>
      <c r="I22" s="6"/>
    </row>
    <row r="23" spans="1:9" s="7" customFormat="1" ht="13.5" customHeight="1" x14ac:dyDescent="0.15">
      <c r="A23" s="21"/>
      <c r="B23" s="26"/>
      <c r="C23" s="26"/>
      <c r="D23" s="28" t="s">
        <v>51</v>
      </c>
      <c r="E23" s="6" t="s">
        <v>58</v>
      </c>
      <c r="F23" s="6" t="s">
        <v>58</v>
      </c>
      <c r="G23" s="6">
        <v>1</v>
      </c>
      <c r="H23" s="6">
        <v>1</v>
      </c>
      <c r="I23" s="6"/>
    </row>
    <row r="24" spans="1:9" s="7" customFormat="1" x14ac:dyDescent="0.15">
      <c r="A24" s="21"/>
      <c r="B24" s="26"/>
      <c r="C24" s="26"/>
      <c r="D24" s="28" t="s">
        <v>52</v>
      </c>
      <c r="E24" s="6" t="s">
        <v>55</v>
      </c>
      <c r="F24" s="6" t="s">
        <v>55</v>
      </c>
      <c r="G24" s="6">
        <v>1</v>
      </c>
      <c r="H24" s="6">
        <v>1</v>
      </c>
      <c r="I24" s="6"/>
    </row>
    <row r="25" spans="1:9" s="7" customFormat="1" x14ac:dyDescent="0.15">
      <c r="A25" s="21"/>
      <c r="B25" s="26"/>
      <c r="C25" s="26"/>
      <c r="D25" s="28" t="s">
        <v>53</v>
      </c>
      <c r="E25" s="6" t="s">
        <v>55</v>
      </c>
      <c r="F25" s="6" t="s">
        <v>55</v>
      </c>
      <c r="G25" s="6">
        <v>1</v>
      </c>
      <c r="H25" s="6">
        <v>1</v>
      </c>
      <c r="I25" s="6"/>
    </row>
    <row r="26" spans="1:9" s="7" customFormat="1" x14ac:dyDescent="0.15">
      <c r="A26" s="21"/>
      <c r="B26" s="26"/>
      <c r="C26" s="27"/>
      <c r="D26" s="28" t="s">
        <v>54</v>
      </c>
      <c r="E26" s="6" t="s">
        <v>56</v>
      </c>
      <c r="F26" s="6" t="s">
        <v>56</v>
      </c>
      <c r="G26" s="6">
        <v>1</v>
      </c>
      <c r="H26" s="6">
        <v>1</v>
      </c>
      <c r="I26" s="6"/>
    </row>
    <row r="27" spans="1:9" s="7" customFormat="1" x14ac:dyDescent="0.15">
      <c r="A27" s="21"/>
      <c r="B27" s="26"/>
      <c r="C27" s="21" t="s">
        <v>34</v>
      </c>
      <c r="D27" s="29" t="s">
        <v>11</v>
      </c>
      <c r="E27" s="30">
        <v>1</v>
      </c>
      <c r="F27" s="30">
        <v>1</v>
      </c>
      <c r="G27" s="10">
        <v>4</v>
      </c>
      <c r="H27" s="10">
        <v>4</v>
      </c>
      <c r="I27" s="6"/>
    </row>
    <row r="28" spans="1:9" s="7" customFormat="1" x14ac:dyDescent="0.15">
      <c r="A28" s="21"/>
      <c r="B28" s="26"/>
      <c r="C28" s="21"/>
      <c r="D28" s="29" t="s">
        <v>10</v>
      </c>
      <c r="E28" s="30">
        <v>1</v>
      </c>
      <c r="F28" s="30">
        <v>1</v>
      </c>
      <c r="G28" s="10">
        <v>4</v>
      </c>
      <c r="H28" s="10">
        <v>4</v>
      </c>
      <c r="I28" s="6"/>
    </row>
    <row r="29" spans="1:9" s="7" customFormat="1" ht="59.65" customHeight="1" x14ac:dyDescent="0.15">
      <c r="A29" s="21"/>
      <c r="B29" s="26"/>
      <c r="C29" s="21"/>
      <c r="D29" s="29" t="s">
        <v>59</v>
      </c>
      <c r="E29" s="6" t="s">
        <v>38</v>
      </c>
      <c r="F29" s="6" t="s">
        <v>59</v>
      </c>
      <c r="G29" s="10">
        <v>5</v>
      </c>
      <c r="H29" s="10">
        <v>5</v>
      </c>
      <c r="I29" s="6"/>
    </row>
    <row r="30" spans="1:9" s="7" customFormat="1" ht="41.1" customHeight="1" x14ac:dyDescent="0.15">
      <c r="A30" s="21"/>
      <c r="B30" s="26"/>
      <c r="C30" s="21" t="s">
        <v>35</v>
      </c>
      <c r="D30" s="29" t="s">
        <v>60</v>
      </c>
      <c r="E30" s="6" t="s">
        <v>38</v>
      </c>
      <c r="F30" s="6" t="s">
        <v>60</v>
      </c>
      <c r="G30" s="10">
        <v>6</v>
      </c>
      <c r="H30" s="10">
        <v>6</v>
      </c>
      <c r="I30" s="6"/>
    </row>
    <row r="31" spans="1:9" s="7" customFormat="1" ht="51.75" customHeight="1" x14ac:dyDescent="0.15">
      <c r="A31" s="21"/>
      <c r="B31" s="26"/>
      <c r="C31" s="21"/>
      <c r="D31" s="29" t="s">
        <v>61</v>
      </c>
      <c r="E31" s="6" t="s">
        <v>38</v>
      </c>
      <c r="F31" s="6" t="s">
        <v>61</v>
      </c>
      <c r="G31" s="10">
        <v>6</v>
      </c>
      <c r="H31" s="10">
        <v>6</v>
      </c>
      <c r="I31" s="6"/>
    </row>
    <row r="32" spans="1:9" s="7" customFormat="1" ht="30" customHeight="1" x14ac:dyDescent="0.15">
      <c r="A32" s="21"/>
      <c r="B32" s="27"/>
      <c r="C32" s="13" t="s">
        <v>36</v>
      </c>
      <c r="D32" s="29" t="s">
        <v>64</v>
      </c>
      <c r="E32" s="6" t="s">
        <v>63</v>
      </c>
      <c r="F32" s="6" t="s">
        <v>62</v>
      </c>
      <c r="G32" s="10">
        <v>10</v>
      </c>
      <c r="H32" s="10">
        <v>10</v>
      </c>
      <c r="I32" s="6"/>
    </row>
    <row r="33" spans="1:9" s="7" customFormat="1" ht="72" customHeight="1" x14ac:dyDescent="0.15">
      <c r="A33" s="21"/>
      <c r="B33" s="6" t="s">
        <v>32</v>
      </c>
      <c r="C33" s="6" t="s">
        <v>37</v>
      </c>
      <c r="D33" s="31" t="s">
        <v>70</v>
      </c>
      <c r="E33" s="31" t="s">
        <v>68</v>
      </c>
      <c r="F33" s="31" t="s">
        <v>68</v>
      </c>
      <c r="G33" s="10">
        <v>40</v>
      </c>
      <c r="H33" s="10">
        <v>35</v>
      </c>
      <c r="I33" s="6" t="s">
        <v>69</v>
      </c>
    </row>
    <row r="34" spans="1:9" s="7" customFormat="1" ht="24" customHeight="1" x14ac:dyDescent="0.15">
      <c r="A34" s="21" t="s">
        <v>9</v>
      </c>
      <c r="B34" s="21"/>
      <c r="C34" s="21"/>
      <c r="D34" s="21"/>
      <c r="E34" s="21"/>
      <c r="F34" s="21"/>
      <c r="G34" s="10"/>
      <c r="H34" s="17">
        <f>SUM(H15:H33)+I8</f>
        <v>95</v>
      </c>
      <c r="I34" s="6"/>
    </row>
  </sheetData>
  <mergeCells count="26">
    <mergeCell ref="A14:A33"/>
    <mergeCell ref="C27:C29"/>
    <mergeCell ref="C30:C31"/>
    <mergeCell ref="A34:F34"/>
    <mergeCell ref="C15:C26"/>
    <mergeCell ref="B15:B32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辅助设备购置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2023-05-15T09:48:03Z</cp:lastPrinted>
  <dcterms:created xsi:type="dcterms:W3CDTF">2018-03-28T06:56:00Z</dcterms:created>
  <dcterms:modified xsi:type="dcterms:W3CDTF">2023-05-15T09:48:05Z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