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2E2BE660-047F-4F1B-9604-006427B734CB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30" i="41" s="1"/>
</calcChain>
</file>

<file path=xl/sharedStrings.xml><?xml version="1.0" encoding="utf-8"?>
<sst xmlns="http://schemas.openxmlformats.org/spreadsheetml/2006/main" count="98" uniqueCount="76">
  <si>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</si>
  <si>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</si>
  <si>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</si>
  <si>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</si>
  <si>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</si>
  <si>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</si>
  <si>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</si>
  <si>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</si>
  <si>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</si>
  <si>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</si>
  <si>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</si>
  <si>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</si>
  <si>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</si>
  <si>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</si>
  <si>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</si>
  <si>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</si>
  <si>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</si>
  <si>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</si>
  <si>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</si>
  <si>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</si>
  <si>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</si>
  <si>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</si>
  <si>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</si>
  <si>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</si>
  <si>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</si>
  <si>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</si>
  <si>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</si>
  <si>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</si>
  <si>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</si>
  <si>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</si>
  <si>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</si>
  <si>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</si>
  <si>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</si>
  <si>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</si>
  <si>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</si>
  <si>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</si>
  <si>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</si>
  <si>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</si>
  <si>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</si>
  <si>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</si>
  <si>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</si>
  <si>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</si>
  <si>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</si>
  <si>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相应满意度指标</t>
  </si>
  <si>
    <t>北京市交通委员会</t>
    <phoneticPr fontId="11" type="noConversion"/>
  </si>
  <si>
    <t>孙超</t>
    <phoneticPr fontId="11" type="noConversion"/>
  </si>
  <si>
    <t>（1）开展行业管理难点、施工工地及场站数字化基础调研分析；（2）开展沥青路面材料质量智能管控关键指标研究。</t>
    <phoneticPr fontId="11" type="noConversion"/>
  </si>
  <si>
    <t>调研方案</t>
  </si>
  <si>
    <t>项目实施进度</t>
  </si>
  <si>
    <t>资金支付进度</t>
  </si>
  <si>
    <t>调研数据有效率</t>
  </si>
  <si>
    <t>研究成果评审合格率</t>
  </si>
  <si>
    <t>项目质量标准</t>
  </si>
  <si>
    <t>符合《北京市交通行业科技项目管理办法》等相关文件要求。</t>
  </si>
  <si>
    <t>开展项目评审会</t>
  </si>
  <si>
    <t>可持续影响</t>
  </si>
  <si>
    <t>摸底沥青混合料智能质量监管需求，为后续研究奠定基础</t>
  </si>
  <si>
    <t>摸底行业智能质量监管水平，分析阻碍点，以便于后期更有针对性的提出质量手段，减少废旧混合料产生，提高工程质量水平</t>
  </si>
  <si>
    <t>对沥青路面材料智能质量监管各要素进行摸底，认识和分析材料质量监管中的难点，为相关质量监管管理文件、政策出台奠定技术基础</t>
  </si>
  <si>
    <t>提高沥青路面材料质量监管运行效率，减少人力成本投入</t>
  </si>
  <si>
    <t>开展咨询会</t>
  </si>
  <si>
    <t>1个</t>
    <phoneticPr fontId="11" type="noConversion"/>
  </si>
  <si>
    <t>2023年4月底前</t>
    <phoneticPr fontId="11" type="noConversion"/>
  </si>
  <si>
    <t>符合要求</t>
    <phoneticPr fontId="11" type="noConversion"/>
  </si>
  <si>
    <t>≥90%</t>
    <phoneticPr fontId="11" type="noConversion"/>
  </si>
  <si>
    <t>≥100%</t>
    <phoneticPr fontId="11" type="noConversion"/>
  </si>
  <si>
    <t>1次</t>
    <phoneticPr fontId="11" type="noConversion"/>
  </si>
  <si>
    <t>2023年6月底前完成中期评审</t>
    <phoneticPr fontId="11" type="noConversion"/>
  </si>
  <si>
    <t>≥90%</t>
    <phoneticPr fontId="11" type="noConversion"/>
  </si>
  <si>
    <t>≥90%</t>
    <phoneticPr fontId="11" type="noConversion"/>
  </si>
  <si>
    <t>沥青路面材料质量智能监管技术研究及示范应用</t>
    <phoneticPr fontId="11" type="noConversion"/>
  </si>
  <si>
    <t>194.95万元</t>
    <phoneticPr fontId="11" type="noConversion"/>
  </si>
  <si>
    <r>
      <t>1</t>
    </r>
    <r>
      <rPr>
        <sz val="10.5"/>
        <color rgb="FF000000"/>
        <rFont val="仿宋_GB2312"/>
        <family val="3"/>
        <charset val="134"/>
      </rPr>
      <t>篇</t>
    </r>
    <phoneticPr fontId="11" type="noConversion"/>
  </si>
  <si>
    <r>
      <rPr>
        <sz val="10.5"/>
        <color rgb="FF000000"/>
        <rFont val="仿宋_GB2312"/>
        <family val="3"/>
        <charset val="134"/>
      </rPr>
      <t>236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</si>
  <si>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t>支撑依据不足</t>
    <phoneticPr fontId="11" type="noConversion"/>
  </si>
  <si>
    <t>开展了北京市沥青混合料质量监管需求调研，提出了沥青路面材料质量智能监管指标。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</si>
</sst>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4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176" fontId="17" fillId="0" borderId="5" xfId="0" applyNumberFormat="1" applyFont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31"/>
  <sheetViews>
    <sheetView tabSelected="1" topLeftCell="A22" zoomScale="90" zoomScaleNormal="90" workbookViewId="0">
      <selection activeCell="G24" sqref="G2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7" style="3" customWidth="1"/>
    <col min="5" max="5" width="19.6328125" style="3" customWidth="1"/>
    <col min="6" max="6" width="12.6328125" customWidth="1"/>
    <col min="7" max="7" width="8.81640625" style="4" customWidth="1"/>
    <col min="8" max="8" width="11" customWidth="1"/>
    <col min="9" max="9" width="14.1796875" customWidth="1"/>
  </cols>
  <sheetData>
    <row r="1" spans="1:9" ht="21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34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0" t="s">
        <v>1</v>
      </c>
      <c r="B5" s="20"/>
      <c r="C5" s="20" t="s">
        <v>70</v>
      </c>
      <c r="D5" s="20"/>
      <c r="E5" s="20"/>
      <c r="F5" s="20"/>
      <c r="G5" s="20"/>
      <c r="H5" s="20"/>
      <c r="I5" s="20"/>
    </row>
    <row r="6" spans="1:9" s="11" customFormat="1">
      <c r="A6" s="20" t="s">
        <v>16</v>
      </c>
      <c r="B6" s="20"/>
      <c r="C6" s="20" t="s">
        <v>44</v>
      </c>
      <c r="D6" s="20"/>
      <c r="E6" s="20"/>
      <c r="F6" s="15" t="s">
        <v>2</v>
      </c>
      <c r="G6" s="20" t="s">
        <v>44</v>
      </c>
      <c r="H6" s="20"/>
      <c r="I6" s="20"/>
    </row>
    <row r="7" spans="1:9" s="11" customFormat="1">
      <c r="A7" s="20" t="s">
        <v>17</v>
      </c>
      <c r="B7" s="20"/>
      <c r="C7" s="20" t="s">
        <v>45</v>
      </c>
      <c r="D7" s="20"/>
      <c r="E7" s="20"/>
      <c r="F7" s="15" t="s">
        <v>18</v>
      </c>
      <c r="G7" s="20">
        <v>83775360</v>
      </c>
      <c r="H7" s="20"/>
      <c r="I7" s="20"/>
    </row>
    <row r="8" spans="1:9" s="11" customFormat="1">
      <c r="A8" s="20" t="s">
        <v>19</v>
      </c>
      <c r="B8" s="20"/>
      <c r="C8" s="15"/>
      <c r="D8" s="12" t="s">
        <v>20</v>
      </c>
      <c r="E8" s="15" t="s">
        <v>21</v>
      </c>
      <c r="F8" s="15" t="s">
        <v>22</v>
      </c>
      <c r="G8" s="15" t="s">
        <v>9</v>
      </c>
      <c r="H8" s="15" t="s">
        <v>23</v>
      </c>
      <c r="I8" s="12" t="s">
        <v>3</v>
      </c>
    </row>
    <row r="9" spans="1:9" s="11" customFormat="1" ht="13.5" customHeight="1">
      <c r="A9" s="20" t="s">
        <v>24</v>
      </c>
      <c r="B9" s="20"/>
      <c r="C9" s="14" t="s">
        <v>25</v>
      </c>
      <c r="D9" s="12">
        <v>337.27</v>
      </c>
      <c r="E9" s="16">
        <v>236</v>
      </c>
      <c r="F9" s="15">
        <v>194.95</v>
      </c>
      <c r="G9" s="15">
        <v>10</v>
      </c>
      <c r="H9" s="18">
        <f>+F9/E9</f>
        <v>0.8260593220338982</v>
      </c>
      <c r="I9" s="13">
        <f>G9*H9</f>
        <v>8.2605932203389827</v>
      </c>
    </row>
    <row r="10" spans="1:9" s="11" customFormat="1" ht="13.5" customHeight="1">
      <c r="A10" s="30"/>
      <c r="B10" s="30"/>
      <c r="C10" s="14" t="s">
        <v>26</v>
      </c>
      <c r="D10" s="12">
        <v>337.27</v>
      </c>
      <c r="E10" s="16">
        <v>236</v>
      </c>
      <c r="F10" s="15">
        <v>194.95</v>
      </c>
      <c r="G10" s="15" t="s">
        <v>27</v>
      </c>
      <c r="H10" s="12"/>
      <c r="I10" s="12" t="s">
        <v>27</v>
      </c>
    </row>
    <row r="11" spans="1:9" s="11" customFormat="1" ht="13.5" customHeight="1">
      <c r="A11" s="30"/>
      <c r="B11" s="30"/>
      <c r="C11" s="14" t="s">
        <v>28</v>
      </c>
      <c r="D11" s="12"/>
      <c r="E11" s="12"/>
      <c r="F11" s="15"/>
      <c r="G11" s="15" t="s">
        <v>27</v>
      </c>
      <c r="H11" s="12"/>
      <c r="I11" s="12" t="s">
        <v>27</v>
      </c>
    </row>
    <row r="12" spans="1:9" s="11" customFormat="1">
      <c r="A12" s="30"/>
      <c r="B12" s="30"/>
      <c r="C12" s="14" t="s">
        <v>29</v>
      </c>
      <c r="D12" s="12"/>
      <c r="E12" s="12"/>
      <c r="F12" s="15"/>
      <c r="G12" s="15" t="s">
        <v>27</v>
      </c>
      <c r="H12" s="12"/>
      <c r="I12" s="12" t="s">
        <v>27</v>
      </c>
    </row>
    <row r="13" spans="1:9" s="11" customFormat="1" ht="18" customHeight="1">
      <c r="A13" s="20" t="s">
        <v>4</v>
      </c>
      <c r="B13" s="20" t="s">
        <v>30</v>
      </c>
      <c r="C13" s="20"/>
      <c r="D13" s="20"/>
      <c r="E13" s="20"/>
      <c r="F13" s="20" t="s">
        <v>31</v>
      </c>
      <c r="G13" s="20"/>
      <c r="H13" s="20"/>
      <c r="I13" s="20"/>
    </row>
    <row r="14" spans="1:9" s="11" customFormat="1" ht="63.5" customHeight="1">
      <c r="A14" s="20"/>
      <c r="B14" s="21" t="s">
        <v>46</v>
      </c>
      <c r="C14" s="22"/>
      <c r="D14" s="22"/>
      <c r="E14" s="23"/>
      <c r="F14" s="21" t="s">
        <v>75</v>
      </c>
      <c r="G14" s="22"/>
      <c r="H14" s="22"/>
      <c r="I14" s="23"/>
    </row>
    <row r="15" spans="1:9" s="11" customFormat="1" ht="33.65" customHeight="1">
      <c r="A15" s="27" t="s">
        <v>5</v>
      </c>
      <c r="B15" s="12" t="s">
        <v>6</v>
      </c>
      <c r="C15" s="12" t="s">
        <v>7</v>
      </c>
      <c r="D15" s="15" t="s">
        <v>8</v>
      </c>
      <c r="E15" s="12" t="s">
        <v>32</v>
      </c>
      <c r="F15" s="12" t="s">
        <v>33</v>
      </c>
      <c r="G15" s="15" t="s">
        <v>9</v>
      </c>
      <c r="H15" s="15" t="s">
        <v>3</v>
      </c>
      <c r="I15" s="12" t="s">
        <v>15</v>
      </c>
    </row>
    <row r="16" spans="1:9" s="11" customFormat="1">
      <c r="A16" s="28"/>
      <c r="B16" s="20" t="s">
        <v>35</v>
      </c>
      <c r="C16" s="27" t="s">
        <v>37</v>
      </c>
      <c r="D16" s="34" t="s">
        <v>47</v>
      </c>
      <c r="E16" s="12" t="s">
        <v>72</v>
      </c>
      <c r="F16" s="12" t="s">
        <v>61</v>
      </c>
      <c r="G16" s="16">
        <v>5</v>
      </c>
      <c r="H16" s="16">
        <v>5</v>
      </c>
      <c r="I16" s="12"/>
    </row>
    <row r="17" spans="1:9" s="11" customFormat="1">
      <c r="A17" s="28"/>
      <c r="B17" s="20"/>
      <c r="C17" s="28"/>
      <c r="D17" s="34" t="s">
        <v>60</v>
      </c>
      <c r="E17" s="12" t="s">
        <v>66</v>
      </c>
      <c r="F17" s="12" t="s">
        <v>66</v>
      </c>
      <c r="G17" s="16">
        <v>5</v>
      </c>
      <c r="H17" s="16">
        <v>5</v>
      </c>
      <c r="I17" s="12"/>
    </row>
    <row r="18" spans="1:9" s="11" customFormat="1">
      <c r="A18" s="28"/>
      <c r="B18" s="20"/>
      <c r="C18" s="29"/>
      <c r="D18" s="35" t="s">
        <v>54</v>
      </c>
      <c r="E18" s="12" t="s">
        <v>66</v>
      </c>
      <c r="F18" s="12" t="s">
        <v>66</v>
      </c>
      <c r="G18" s="16">
        <v>5</v>
      </c>
      <c r="H18" s="16">
        <v>5</v>
      </c>
      <c r="I18" s="16"/>
    </row>
    <row r="19" spans="1:9" s="11" customFormat="1">
      <c r="A19" s="28"/>
      <c r="B19" s="20"/>
      <c r="C19" s="20" t="s">
        <v>38</v>
      </c>
      <c r="D19" s="35" t="s">
        <v>50</v>
      </c>
      <c r="E19" s="12" t="s">
        <v>64</v>
      </c>
      <c r="F19" s="12" t="s">
        <v>64</v>
      </c>
      <c r="G19" s="16">
        <v>4</v>
      </c>
      <c r="H19" s="16">
        <v>4</v>
      </c>
      <c r="I19" s="12"/>
    </row>
    <row r="20" spans="1:9" s="11" customFormat="1" ht="27">
      <c r="A20" s="28"/>
      <c r="B20" s="20"/>
      <c r="C20" s="20"/>
      <c r="D20" s="35" t="s">
        <v>51</v>
      </c>
      <c r="E20" s="12" t="s">
        <v>65</v>
      </c>
      <c r="F20" s="12" t="s">
        <v>65</v>
      </c>
      <c r="G20" s="16">
        <v>4</v>
      </c>
      <c r="H20" s="16">
        <v>4</v>
      </c>
      <c r="I20" s="12"/>
    </row>
    <row r="21" spans="1:9" s="11" customFormat="1" ht="40.5">
      <c r="A21" s="28"/>
      <c r="B21" s="20"/>
      <c r="C21" s="20"/>
      <c r="D21" s="31" t="s">
        <v>52</v>
      </c>
      <c r="E21" s="32" t="s">
        <v>53</v>
      </c>
      <c r="F21" s="12" t="s">
        <v>63</v>
      </c>
      <c r="G21" s="16">
        <v>5</v>
      </c>
      <c r="H21" s="16">
        <v>5</v>
      </c>
      <c r="I21" s="12"/>
    </row>
    <row r="22" spans="1:9" s="11" customFormat="1" ht="27">
      <c r="A22" s="28"/>
      <c r="B22" s="20"/>
      <c r="C22" s="20" t="s">
        <v>39</v>
      </c>
      <c r="D22" s="31" t="s">
        <v>48</v>
      </c>
      <c r="E22" s="12" t="s">
        <v>67</v>
      </c>
      <c r="F22" s="12" t="s">
        <v>63</v>
      </c>
      <c r="G22" s="16">
        <v>6</v>
      </c>
      <c r="H22" s="16">
        <v>6</v>
      </c>
      <c r="I22" s="12"/>
    </row>
    <row r="23" spans="1:9" s="11" customFormat="1">
      <c r="A23" s="28"/>
      <c r="B23" s="20"/>
      <c r="C23" s="20"/>
      <c r="D23" s="31" t="s">
        <v>49</v>
      </c>
      <c r="E23" s="12" t="s">
        <v>62</v>
      </c>
      <c r="F23" s="12" t="s">
        <v>63</v>
      </c>
      <c r="G23" s="16">
        <v>6</v>
      </c>
      <c r="H23" s="16">
        <v>6</v>
      </c>
      <c r="I23" s="12"/>
    </row>
    <row r="24" spans="1:9" s="11" customFormat="1" ht="37.5" customHeight="1">
      <c r="A24" s="28"/>
      <c r="B24" s="20"/>
      <c r="C24" s="19" t="s">
        <v>40</v>
      </c>
      <c r="D24" s="31" t="s">
        <v>10</v>
      </c>
      <c r="E24" s="12" t="s">
        <v>73</v>
      </c>
      <c r="F24" s="12" t="s">
        <v>71</v>
      </c>
      <c r="G24" s="16">
        <v>10</v>
      </c>
      <c r="H24" s="16">
        <v>10</v>
      </c>
      <c r="I24" s="12"/>
    </row>
    <row r="25" spans="1:9" s="11" customFormat="1" ht="40.5">
      <c r="A25" s="28"/>
      <c r="B25" s="27" t="s">
        <v>36</v>
      </c>
      <c r="C25" s="20" t="s">
        <v>42</v>
      </c>
      <c r="D25" s="17" t="s">
        <v>55</v>
      </c>
      <c r="E25" s="12" t="s">
        <v>56</v>
      </c>
      <c r="F25" s="12" t="s">
        <v>63</v>
      </c>
      <c r="G25" s="16">
        <v>7</v>
      </c>
      <c r="H25" s="16">
        <v>6</v>
      </c>
      <c r="I25" s="36" t="s">
        <v>74</v>
      </c>
    </row>
    <row r="26" spans="1:9" s="11" customFormat="1" ht="94.5">
      <c r="A26" s="28"/>
      <c r="B26" s="28"/>
      <c r="C26" s="20"/>
      <c r="D26" s="17" t="s">
        <v>14</v>
      </c>
      <c r="E26" s="12" t="s">
        <v>57</v>
      </c>
      <c r="F26" s="12" t="s">
        <v>63</v>
      </c>
      <c r="G26" s="16">
        <v>8</v>
      </c>
      <c r="H26" s="16">
        <v>7</v>
      </c>
      <c r="I26" s="36" t="s">
        <v>74</v>
      </c>
    </row>
    <row r="27" spans="1:9" s="11" customFormat="1" ht="94.5">
      <c r="A27" s="28"/>
      <c r="B27" s="28"/>
      <c r="C27" s="20"/>
      <c r="D27" s="17" t="s">
        <v>13</v>
      </c>
      <c r="E27" s="12" t="s">
        <v>58</v>
      </c>
      <c r="F27" s="12" t="s">
        <v>63</v>
      </c>
      <c r="G27" s="16">
        <v>7</v>
      </c>
      <c r="H27" s="16">
        <v>6</v>
      </c>
      <c r="I27" s="36" t="s">
        <v>74</v>
      </c>
    </row>
    <row r="28" spans="1:9" s="11" customFormat="1" ht="40.5">
      <c r="A28" s="28"/>
      <c r="B28" s="28"/>
      <c r="C28" s="20"/>
      <c r="D28" s="17" t="s">
        <v>12</v>
      </c>
      <c r="E28" s="12" t="s">
        <v>59</v>
      </c>
      <c r="F28" s="12" t="s">
        <v>63</v>
      </c>
      <c r="G28" s="16">
        <v>8</v>
      </c>
      <c r="H28" s="16">
        <v>6</v>
      </c>
      <c r="I28" s="36" t="s">
        <v>74</v>
      </c>
    </row>
    <row r="29" spans="1:9" s="11" customFormat="1" ht="27">
      <c r="A29" s="29"/>
      <c r="B29" s="29"/>
      <c r="C29" s="12" t="s">
        <v>41</v>
      </c>
      <c r="D29" s="17" t="s">
        <v>43</v>
      </c>
      <c r="E29" s="12" t="s">
        <v>68</v>
      </c>
      <c r="F29" s="12" t="s">
        <v>69</v>
      </c>
      <c r="G29" s="16">
        <v>10</v>
      </c>
      <c r="H29" s="16">
        <v>10</v>
      </c>
      <c r="I29" s="12"/>
    </row>
    <row r="30" spans="1:9" s="11" customFormat="1">
      <c r="A30" s="20" t="s">
        <v>11</v>
      </c>
      <c r="B30" s="20"/>
      <c r="C30" s="20"/>
      <c r="D30" s="20"/>
      <c r="E30" s="20"/>
      <c r="F30" s="20"/>
      <c r="G30" s="16"/>
      <c r="H30" s="33">
        <f>I9+SUM(H16:H29)</f>
        <v>93.26059322033899</v>
      </c>
      <c r="I30" s="12"/>
    </row>
    <row r="31" spans="1:9" s="8" customFormat="1" ht="15">
      <c r="D31" s="9"/>
      <c r="E31" s="9"/>
      <c r="G31" s="10"/>
    </row>
  </sheetData>
  <mergeCells count="29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8"/>
    <mergeCell ref="B25:B29"/>
    <mergeCell ref="A15:A29"/>
    <mergeCell ref="A30:F30"/>
    <mergeCell ref="B16:B24"/>
    <mergeCell ref="C16:C18"/>
    <mergeCell ref="C19:C21"/>
    <mergeCell ref="C22:C23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2023-05-12T07:27:49Z</cp:lastPrinted>
  <dcterms:created xsi:type="dcterms:W3CDTF">2018-03-28T06:56:00Z</dcterms:created>
  <dcterms:modified xsi:type="dcterms:W3CDTF">2023-05-12T07:28:06Z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