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200" windowHeight="7005"/>
  </bookViews>
  <sheets>
    <sheet name="Sheet1" sheetId="1" r:id="rId1"/>
  </sheets>
  <calcPr calcId="144525"/>
</workbook>
</file>

<file path=xl/calcChain.xml><?xml version="1.0" encoding="utf-8"?>
<calcChain xmlns="http://schemas.openxmlformats.org/spreadsheetml/2006/main">
  <c r="H8" i="1" l="1"/>
  <c r="I8" i="1" s="1"/>
  <c r="H27" i="1" s="1"/>
</calcChain>
</file>

<file path=xl/sharedStrings.xml><?xml version="1.0" encoding="utf-8"?>
<sst xmlns="http://schemas.openxmlformats.org/spreadsheetml/2006/main" count="91" uniqueCount="75">
  <si>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</si>
  <si>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</si>
  <si>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</si>
  <si>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</si>
  <si>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</si>
  <si>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</si>
  <si>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王建辉</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</si>
  <si>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</si>
  <si>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</si>
  <si>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</si>
  <si>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</si>
  <si>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</si>
  <si>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</si>
  <si>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</si>
  <si>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</si>
  <si>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</si>
  <si>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</si>
  <si>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</si>
  <si>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</si>
  <si>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</si>
  <si>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</si>
  <si>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</si>
  <si>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</si>
  <si>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</si>
  <si>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</si>
  <si>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</si>
  <si>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</si>
  <si>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</si>
  <si>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</si>
  <si>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</si>
  <si>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</si>
  <si>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</si>
  <si>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</si>
  <si>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按照《北京市2022年重点工程建设计划》，编写《2022年交通基础设施重点工程建设任务书》1篇、《2022年交通基础设施重点工程征拆计划》1篇、《2022年市交通基础设施设施推进工作方案》1篇。</t>
  </si>
  <si>
    <t>质量指标
（13分）</t>
  </si>
  <si>
    <t>符合《北京市2022年重点工程建设计划》等相关文件要求</t>
  </si>
  <si>
    <t>成本指标
（10分）</t>
  </si>
  <si>
    <t>效益指标（40分）</t>
  </si>
  <si>
    <t>在工程建设方面节约建设成本</t>
  </si>
  <si>
    <t>得到提升</t>
  </si>
  <si>
    <t>有效加大交通基础设施的建设推进力度，科学研判解决工程管理与技术问题，提升本市交通基础设施重点工程项目管理工作水平。</t>
  </si>
  <si>
    <t>得到改善</t>
  </si>
  <si>
    <t>为工程建设发挥可持续影响作用。</t>
  </si>
  <si>
    <t>总分</t>
  </si>
  <si>
    <t>北京市交通委员会</t>
    <phoneticPr fontId="10" type="noConversion"/>
  </si>
  <si>
    <t>北京市交通委员会</t>
    <phoneticPr fontId="10" type="noConversion"/>
  </si>
  <si>
    <t>交通基础设施建设工程管理技术咨询</t>
    <phoneticPr fontId="10" type="noConversion"/>
  </si>
  <si>
    <t>年度目标：有效加大交通基础设施的建设推进力度，科学研判解决工程管理与技术问题。对更好地落实“十四五”规划、推进京津冀交通一体化、重大活动交通保障项目和本市交通基础设施重点工程项目的管理都有很大帮助。1. 跟踪、掌握交通基础设施重点项目全过程进展情况及存在问题。2. 对施工现场具体问题进行调研、汇总、分析，提出解决问题的措施建议。3. 组织相关技术专家，为工程建设管理工作提供技术支持和咨询服务。</t>
    <phoneticPr fontId="10" type="noConversion"/>
  </si>
  <si>
    <t>有效加大交通基础设施的建设推进力度，科学研判解决工程管理与技术问题。对更好地落实“十四五”规划、推进京津冀交通一体化、重大活动交通保障项目和本市交通基础设施重点工程项目的管理都有很大帮助。1. 跟踪、掌握交通基础设施重点项目全过程进展情况及存在问题。2. 对施工现场具体问题进行调研、汇总、分析，提出解决问题的措施建议。3. 组织相关技术专家，为工程建设管理工作提供技术支持和咨询服务。</t>
    <phoneticPr fontId="10" type="noConversion"/>
  </si>
  <si>
    <t>3篇</t>
    <phoneticPr fontId="10" type="noConversion"/>
  </si>
  <si>
    <t>≥1项</t>
    <phoneticPr fontId="10" type="noConversion"/>
  </si>
  <si>
    <t>≥2项</t>
  </si>
  <si>
    <t>时效指标
（12分）</t>
    <phoneticPr fontId="10" type="noConversion"/>
  </si>
  <si>
    <t>项目实施进度</t>
    <phoneticPr fontId="10" type="noConversion"/>
  </si>
  <si>
    <t>编写报告2022年6月30日之前完成。每月2日，17日前汇总、统计重点工程建设情况、征拆工作情况和前期工作情况，按照推进组办公室要求，完成工程进展情况表、前期工作进展情况表、征拆进展情况表等数据分析材料，并于每月10日前提供上月《2022年市交通基础设施重点建设项目月度通报》。</t>
    <phoneticPr fontId="10" type="noConversion"/>
  </si>
  <si>
    <t>资金支付进度</t>
    <phoneticPr fontId="10" type="noConversion"/>
  </si>
  <si>
    <t>合同签订时间：2022年3月底前，首付款支付时间：2022年5月底前，尾款支付时间：2022年12月底前。</t>
    <phoneticPr fontId="10" type="noConversion"/>
  </si>
  <si>
    <t>项目预算控制数</t>
  </si>
  <si>
    <t>≤41.009万元</t>
    <phoneticPr fontId="10" type="noConversion"/>
  </si>
  <si>
    <t>效益指标
（40分）</t>
    <phoneticPr fontId="10" type="noConversion"/>
  </si>
  <si>
    <t>施工环境得到改善</t>
  </si>
  <si>
    <t>经济效益</t>
    <phoneticPr fontId="10" type="noConversion"/>
  </si>
  <si>
    <t>社会效益</t>
    <phoneticPr fontId="10" type="noConversion"/>
  </si>
  <si>
    <t>生态效益</t>
    <phoneticPr fontId="10" type="noConversion"/>
  </si>
  <si>
    <t>可持续影响</t>
    <phoneticPr fontId="10" type="noConversion"/>
  </si>
  <si>
    <t>支撑资料不充分</t>
    <phoneticPr fontId="10" type="noConversion"/>
  </si>
  <si>
    <t>每月完成重点工程所有项目独立建档，定期对各重点项目材料进行系统整理归档；每月对重点工程项目进行现场踏勘检查，并提交研判、解决重点项目工程管理和技术问题相关报告；完成重点工程信息报送工作；协助推进组办公室做好文件编写、会务组织、会议台账；每月做好市重点工程调度与服务平台等</t>
    <phoneticPr fontId="10" type="noConversion"/>
  </si>
  <si>
    <r>
      <rPr>
        <sz val="10.5"/>
        <rFont val="宋体"/>
        <family val="3"/>
        <charset val="134"/>
      </rPr>
      <t>每月完成工程进展情况表、前期工作进展情况表、征拆进展情况表等数据分析材料1套，2022年市交通基础设施重点建设项目月度通报1篇，全年12篇。</t>
    </r>
  </si>
  <si>
    <t>调度、协调重点工程建设情况、征拆工作情况和前期工作情况，按期完成北京市2022年重点工程投资计划及工期计划。</t>
    <phoneticPr fontId="10" type="noConversion"/>
  </si>
  <si>
    <t>1项</t>
    <phoneticPr fontId="10" type="noConversion"/>
  </si>
  <si>
    <t>2项</t>
    <phoneticPr fontId="10" type="noConversion"/>
  </si>
  <si>
    <t>符合要求</t>
    <phoneticPr fontId="10" type="noConversion"/>
  </si>
  <si>
    <t>调度、协调重点工程建设情况、征拆工作情况和前期工作情况，按期完成北京市2023年重点工程投资计划及工期计划。</t>
  </si>
  <si>
    <t>41.009万元</t>
    <phoneticPr fontId="10" type="noConversion"/>
  </si>
  <si>
    <t>合同签订时间：2022年3月21日，首付款支付时间：2022年5月底前，尾款支付时间：2022年12月底前。</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</si>
</sst>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3">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2"/>
      <color indexed="8"/>
      <name val="宋体"/>
      <family val="3"/>
      <charset val="134"/>
    </font>
    <font>
      <sz val="12"/>
      <name val="宋体"/>
      <family val="3"/>
      <charset val="134"/>
    </font>
    <font>
      <sz val="18"/>
      <color indexed="8"/>
      <name val="宋体"/>
      <family val="3"/>
      <charset val="134"/>
    </font>
    <font>
      <b/>
      <sz val="18"/>
      <color indexed="8"/>
      <name val="宋体"/>
      <family val="3"/>
      <charset val="134"/>
    </font>
    <font>
      <sz val="9"/>
      <name val="宋体"/>
      <family val="3"/>
      <charset val="134"/>
      <scheme val="minor"/>
    </font>
    <font>
      <sz val="10.5"/>
      <name val="宋体"/>
      <family val="3"/>
      <charset val="134"/>
    </font>
    <font>
      <sz val="10.5"/>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7">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0" fillId="0" borderId="0" xfId="0" applyFill="1" applyAlignment="1"/>
    <xf numFmtId="0" fontId="3" fillId="0" borderId="0" xfId="0" applyFont="1" applyFill="1" applyAlignment="1">
      <alignment vertical="center"/>
    </xf>
    <xf numFmtId="0" fontId="0" fillId="0" borderId="0" xfId="0" applyFill="1" applyAlignment="1">
      <alignment horizontal="center" vertical="center"/>
    </xf>
    <xf numFmtId="178" fontId="0" fillId="0" borderId="0" xfId="0" applyNumberFormat="1" applyFill="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10"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0" fontId="3" fillId="0" borderId="0" xfId="0" applyFont="1" applyFill="1" applyAlignment="1">
      <alignment horizontal="center" vertical="center"/>
    </xf>
    <xf numFmtId="178" fontId="3" fillId="0" borderId="0" xfId="0" applyNumberFormat="1" applyFont="1" applyFill="1" applyAlignment="1">
      <alignment horizontal="center" vertical="center" wrapText="1"/>
    </xf>
    <xf numFmtId="178"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2" xfId="0" applyFill="1" applyBorder="1" applyAlignment="1">
      <alignment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12" fillId="0" borderId="3" xfId="0" applyFont="1" applyFill="1" applyBorder="1" applyAlignment="1">
      <alignment horizontal="left" vertical="center" wrapText="1"/>
    </xf>
  </cellXfs>
  <cellStyles count="2">
    <cellStyle name="常规" xfId="0" builtinId="0"/>
    <cellStyle name="常规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view="pageBreakPreview" topLeftCell="A17" zoomScale="60" zoomScaleNormal="90" workbookViewId="0">
      <selection activeCell="H20" sqref="H20"/>
    </sheetView>
  </sheetViews>
  <sheetFormatPr defaultColWidth="9" defaultRowHeight="13.5"/>
  <cols>
    <col min="1" max="1" width="4.125" style="1" customWidth="1"/>
    <col min="2" max="2" width="8.875" style="1" customWidth="1"/>
    <col min="3" max="3" width="18.875" style="1" customWidth="1"/>
    <col min="4" max="4" width="20.25" style="6" customWidth="1"/>
    <col min="5" max="5" width="19.625" style="6" customWidth="1"/>
    <col min="6" max="6" width="12.625" style="1" customWidth="1"/>
    <col min="7" max="7" width="8.125" style="7" customWidth="1"/>
    <col min="8" max="8" width="12.125" style="1" customWidth="1"/>
    <col min="9" max="9" width="8.5" style="1" customWidth="1"/>
    <col min="10" max="16384" width="9" style="1"/>
  </cols>
  <sheetData>
    <row r="1" spans="1:9" s="2" customFormat="1" ht="22.5" customHeight="1">
      <c r="A1" s="22" t="s">
        <v>0</v>
      </c>
      <c r="B1" s="22"/>
      <c r="C1" s="22"/>
      <c r="D1" s="22"/>
      <c r="E1" s="22"/>
      <c r="F1" s="22"/>
      <c r="G1" s="22"/>
      <c r="H1" s="22"/>
      <c r="I1" s="22"/>
    </row>
    <row r="2" spans="1:9" s="3" customFormat="1" ht="18.75" customHeight="1">
      <c r="A2" s="23" t="s">
        <v>1</v>
      </c>
      <c r="B2" s="23"/>
      <c r="C2" s="23"/>
      <c r="D2" s="23"/>
      <c r="E2" s="23"/>
      <c r="F2" s="23"/>
      <c r="G2" s="23"/>
      <c r="H2" s="23"/>
      <c r="I2" s="23"/>
    </row>
    <row r="3" spans="1:9" s="3" customFormat="1" ht="11.25" customHeight="1">
      <c r="A3" s="8"/>
      <c r="B3" s="8"/>
      <c r="C3" s="8"/>
      <c r="D3" s="9"/>
      <c r="E3" s="9"/>
      <c r="F3" s="8"/>
      <c r="G3" s="10"/>
    </row>
    <row r="4" spans="1:9" s="4" customFormat="1">
      <c r="A4" s="24" t="s">
        <v>2</v>
      </c>
      <c r="B4" s="24"/>
      <c r="C4" s="24" t="s">
        <v>46</v>
      </c>
      <c r="D4" s="24"/>
      <c r="E4" s="24"/>
      <c r="F4" s="24"/>
      <c r="G4" s="24"/>
      <c r="H4" s="24"/>
      <c r="I4" s="24"/>
    </row>
    <row r="5" spans="1:9" s="4" customFormat="1">
      <c r="A5" s="24" t="s">
        <v>3</v>
      </c>
      <c r="B5" s="24"/>
      <c r="C5" s="24" t="s">
        <v>44</v>
      </c>
      <c r="D5" s="24"/>
      <c r="E5" s="24"/>
      <c r="F5" s="12" t="s">
        <v>4</v>
      </c>
      <c r="G5" s="24" t="s">
        <v>45</v>
      </c>
      <c r="H5" s="24"/>
      <c r="I5" s="24"/>
    </row>
    <row r="6" spans="1:9" s="4" customFormat="1">
      <c r="A6" s="24" t="s">
        <v>5</v>
      </c>
      <c r="B6" s="24"/>
      <c r="C6" s="24" t="s">
        <v>6</v>
      </c>
      <c r="D6" s="24"/>
      <c r="E6" s="24"/>
      <c r="F6" s="12" t="s">
        <v>7</v>
      </c>
      <c r="G6" s="24">
        <v>83775394</v>
      </c>
      <c r="H6" s="24"/>
      <c r="I6" s="24"/>
    </row>
    <row r="7" spans="1:9" s="4" customFormat="1">
      <c r="A7" s="24" t="s">
        <v>8</v>
      </c>
      <c r="B7" s="24"/>
      <c r="C7" s="12"/>
      <c r="D7" s="11" t="s">
        <v>9</v>
      </c>
      <c r="E7" s="12" t="s">
        <v>10</v>
      </c>
      <c r="F7" s="12" t="s">
        <v>11</v>
      </c>
      <c r="G7" s="12" t="s">
        <v>12</v>
      </c>
      <c r="H7" s="12" t="s">
        <v>13</v>
      </c>
      <c r="I7" s="11" t="s">
        <v>14</v>
      </c>
    </row>
    <row r="8" spans="1:9" s="4" customFormat="1" ht="13.5" customHeight="1">
      <c r="A8" s="24" t="s">
        <v>15</v>
      </c>
      <c r="B8" s="24"/>
      <c r="C8" s="13" t="s">
        <v>16</v>
      </c>
      <c r="D8" s="32">
        <v>41.009</v>
      </c>
      <c r="E8" s="32">
        <v>41.009</v>
      </c>
      <c r="F8" s="32">
        <v>41.009</v>
      </c>
      <c r="G8" s="12">
        <v>10</v>
      </c>
      <c r="H8" s="14">
        <f>+F8/E8</f>
        <v>1</v>
      </c>
      <c r="I8" s="20">
        <f>G8*H8</f>
        <v>10</v>
      </c>
    </row>
    <row r="9" spans="1:9" s="4" customFormat="1" ht="13.5" customHeight="1">
      <c r="A9" s="25"/>
      <c r="B9" s="25"/>
      <c r="C9" s="13" t="s">
        <v>17</v>
      </c>
      <c r="D9" s="32">
        <v>41.009</v>
      </c>
      <c r="E9" s="32">
        <v>41.009</v>
      </c>
      <c r="F9" s="32">
        <v>41.009</v>
      </c>
      <c r="G9" s="12" t="s">
        <v>18</v>
      </c>
      <c r="H9" s="11"/>
      <c r="I9" s="11" t="s">
        <v>18</v>
      </c>
    </row>
    <row r="10" spans="1:9" s="4" customFormat="1" ht="13.5" customHeight="1">
      <c r="A10" s="25"/>
      <c r="B10" s="25"/>
      <c r="C10" s="13" t="s">
        <v>19</v>
      </c>
      <c r="D10" s="11"/>
      <c r="E10" s="11"/>
      <c r="F10" s="12"/>
      <c r="G10" s="12" t="s">
        <v>18</v>
      </c>
      <c r="H10" s="11"/>
      <c r="I10" s="11" t="s">
        <v>18</v>
      </c>
    </row>
    <row r="11" spans="1:9" s="4" customFormat="1">
      <c r="A11" s="25"/>
      <c r="B11" s="25"/>
      <c r="C11" s="13" t="s">
        <v>20</v>
      </c>
      <c r="D11" s="11"/>
      <c r="E11" s="11"/>
      <c r="F11" s="12"/>
      <c r="G11" s="12" t="s">
        <v>18</v>
      </c>
      <c r="H11" s="11"/>
      <c r="I11" s="11" t="s">
        <v>18</v>
      </c>
    </row>
    <row r="12" spans="1:9" s="4" customFormat="1" ht="18" customHeight="1">
      <c r="A12" s="24" t="s">
        <v>21</v>
      </c>
      <c r="B12" s="24" t="s">
        <v>22</v>
      </c>
      <c r="C12" s="24"/>
      <c r="D12" s="24"/>
      <c r="E12" s="24"/>
      <c r="F12" s="24" t="s">
        <v>23</v>
      </c>
      <c r="G12" s="24"/>
      <c r="H12" s="24"/>
      <c r="I12" s="24"/>
    </row>
    <row r="13" spans="1:9" s="4" customFormat="1" ht="114.75" customHeight="1">
      <c r="A13" s="24"/>
      <c r="B13" s="26" t="s">
        <v>47</v>
      </c>
      <c r="C13" s="27"/>
      <c r="D13" s="27"/>
      <c r="E13" s="28"/>
      <c r="F13" s="26" t="s">
        <v>48</v>
      </c>
      <c r="G13" s="27"/>
      <c r="H13" s="27"/>
      <c r="I13" s="28"/>
    </row>
    <row r="14" spans="1:9" s="4" customFormat="1" ht="41.25" customHeight="1">
      <c r="A14" s="29" t="s">
        <v>24</v>
      </c>
      <c r="B14" s="11" t="s">
        <v>25</v>
      </c>
      <c r="C14" s="11" t="s">
        <v>26</v>
      </c>
      <c r="D14" s="12" t="s">
        <v>27</v>
      </c>
      <c r="E14" s="11" t="s">
        <v>28</v>
      </c>
      <c r="F14" s="11" t="s">
        <v>29</v>
      </c>
      <c r="G14" s="12" t="s">
        <v>12</v>
      </c>
      <c r="H14" s="12" t="s">
        <v>14</v>
      </c>
      <c r="I14" s="11" t="s">
        <v>30</v>
      </c>
    </row>
    <row r="15" spans="1:9" s="4" customFormat="1" ht="114.75">
      <c r="A15" s="30"/>
      <c r="B15" s="24" t="s">
        <v>31</v>
      </c>
      <c r="C15" s="24" t="s">
        <v>32</v>
      </c>
      <c r="D15" s="12" t="s">
        <v>33</v>
      </c>
      <c r="E15" s="12" t="s">
        <v>49</v>
      </c>
      <c r="F15" s="12" t="s">
        <v>49</v>
      </c>
      <c r="G15" s="12">
        <v>5</v>
      </c>
      <c r="H15" s="12">
        <v>5</v>
      </c>
      <c r="I15" s="11"/>
    </row>
    <row r="16" spans="1:9" s="4" customFormat="1" ht="179.25" customHeight="1">
      <c r="A16" s="30"/>
      <c r="B16" s="24"/>
      <c r="C16" s="24"/>
      <c r="D16" s="33" t="s">
        <v>66</v>
      </c>
      <c r="E16" s="12" t="s">
        <v>50</v>
      </c>
      <c r="F16" s="12" t="s">
        <v>69</v>
      </c>
      <c r="G16" s="12">
        <v>5</v>
      </c>
      <c r="H16" s="12">
        <v>5</v>
      </c>
      <c r="I16" s="11"/>
    </row>
    <row r="17" spans="1:9" s="4" customFormat="1" ht="89.25">
      <c r="A17" s="30"/>
      <c r="B17" s="24"/>
      <c r="C17" s="24"/>
      <c r="D17" s="34" t="s">
        <v>67</v>
      </c>
      <c r="E17" s="12" t="s">
        <v>51</v>
      </c>
      <c r="F17" s="12" t="s">
        <v>70</v>
      </c>
      <c r="G17" s="12">
        <v>5</v>
      </c>
      <c r="H17" s="11">
        <v>5</v>
      </c>
      <c r="I17" s="15"/>
    </row>
    <row r="18" spans="1:9" s="4" customFormat="1" ht="38.25">
      <c r="A18" s="30"/>
      <c r="B18" s="24"/>
      <c r="C18" s="24" t="s">
        <v>34</v>
      </c>
      <c r="D18" s="12" t="s">
        <v>35</v>
      </c>
      <c r="E18" s="12" t="s">
        <v>35</v>
      </c>
      <c r="F18" s="12" t="s">
        <v>71</v>
      </c>
      <c r="G18" s="12">
        <v>6.5</v>
      </c>
      <c r="H18" s="12">
        <v>6.5</v>
      </c>
      <c r="I18" s="11"/>
    </row>
    <row r="19" spans="1:9" s="4" customFormat="1" ht="122.25" customHeight="1">
      <c r="A19" s="30"/>
      <c r="B19" s="24"/>
      <c r="C19" s="24"/>
      <c r="D19" s="12" t="s">
        <v>68</v>
      </c>
      <c r="E19" s="12" t="s">
        <v>72</v>
      </c>
      <c r="F19" s="12" t="s">
        <v>68</v>
      </c>
      <c r="G19" s="12">
        <v>6.5</v>
      </c>
      <c r="H19" s="12">
        <v>6.5</v>
      </c>
      <c r="I19" s="11"/>
    </row>
    <row r="20" spans="1:9" s="4" customFormat="1" ht="280.5">
      <c r="A20" s="30"/>
      <c r="B20" s="24"/>
      <c r="C20" s="29" t="s">
        <v>52</v>
      </c>
      <c r="D20" s="35" t="s">
        <v>53</v>
      </c>
      <c r="E20" s="12" t="s">
        <v>54</v>
      </c>
      <c r="F20" s="12" t="s">
        <v>54</v>
      </c>
      <c r="G20" s="12">
        <v>6</v>
      </c>
      <c r="H20" s="12">
        <v>6</v>
      </c>
      <c r="I20" s="11"/>
    </row>
    <row r="21" spans="1:9" s="4" customFormat="1" ht="102">
      <c r="A21" s="30"/>
      <c r="B21" s="24"/>
      <c r="C21" s="31"/>
      <c r="D21" s="35" t="s">
        <v>55</v>
      </c>
      <c r="E21" s="12" t="s">
        <v>56</v>
      </c>
      <c r="F21" s="12" t="s">
        <v>74</v>
      </c>
      <c r="G21" s="12">
        <v>6</v>
      </c>
      <c r="H21" s="12">
        <v>6</v>
      </c>
      <c r="I21" s="11"/>
    </row>
    <row r="22" spans="1:9" s="4" customFormat="1" ht="28.5" customHeight="1">
      <c r="A22" s="30"/>
      <c r="B22" s="24"/>
      <c r="C22" s="16" t="s">
        <v>36</v>
      </c>
      <c r="D22" s="36" t="s">
        <v>57</v>
      </c>
      <c r="E22" s="12" t="s">
        <v>58</v>
      </c>
      <c r="F22" s="12" t="s">
        <v>73</v>
      </c>
      <c r="G22" s="12">
        <v>10</v>
      </c>
      <c r="H22" s="12">
        <v>10</v>
      </c>
      <c r="I22" s="11"/>
    </row>
    <row r="23" spans="1:9" s="4" customFormat="1" ht="25.5">
      <c r="A23" s="30"/>
      <c r="B23" s="29" t="s">
        <v>37</v>
      </c>
      <c r="C23" s="24" t="s">
        <v>59</v>
      </c>
      <c r="D23" s="36" t="s">
        <v>61</v>
      </c>
      <c r="E23" s="12" t="s">
        <v>38</v>
      </c>
      <c r="F23" s="12" t="s">
        <v>39</v>
      </c>
      <c r="G23" s="12">
        <v>10</v>
      </c>
      <c r="H23" s="12">
        <v>9</v>
      </c>
      <c r="I23" s="11" t="s">
        <v>65</v>
      </c>
    </row>
    <row r="24" spans="1:9" s="4" customFormat="1" ht="84.75" customHeight="1">
      <c r="A24" s="30"/>
      <c r="B24" s="30"/>
      <c r="C24" s="24"/>
      <c r="D24" s="36" t="s">
        <v>62</v>
      </c>
      <c r="E24" s="12" t="s">
        <v>40</v>
      </c>
      <c r="F24" s="12" t="s">
        <v>39</v>
      </c>
      <c r="G24" s="12">
        <v>10</v>
      </c>
      <c r="H24" s="12">
        <v>9</v>
      </c>
      <c r="I24" s="11" t="s">
        <v>65</v>
      </c>
    </row>
    <row r="25" spans="1:9" s="4" customFormat="1" ht="31.5" customHeight="1">
      <c r="A25" s="30"/>
      <c r="B25" s="30"/>
      <c r="C25" s="24"/>
      <c r="D25" s="36" t="s">
        <v>63</v>
      </c>
      <c r="E25" s="12" t="s">
        <v>60</v>
      </c>
      <c r="F25" s="12" t="s">
        <v>41</v>
      </c>
      <c r="G25" s="12">
        <v>10</v>
      </c>
      <c r="H25" s="12">
        <v>9</v>
      </c>
      <c r="I25" s="11" t="s">
        <v>65</v>
      </c>
    </row>
    <row r="26" spans="1:9" s="4" customFormat="1" ht="34.5" customHeight="1">
      <c r="A26" s="30"/>
      <c r="B26" s="30"/>
      <c r="C26" s="24"/>
      <c r="D26" s="36" t="s">
        <v>64</v>
      </c>
      <c r="E26" s="12" t="s">
        <v>42</v>
      </c>
      <c r="F26" s="12" t="s">
        <v>39</v>
      </c>
      <c r="G26" s="12">
        <v>10</v>
      </c>
      <c r="H26" s="12">
        <v>8</v>
      </c>
      <c r="I26" s="11" t="s">
        <v>65</v>
      </c>
    </row>
    <row r="27" spans="1:9" s="4" customFormat="1" ht="14.25">
      <c r="A27" s="24" t="s">
        <v>43</v>
      </c>
      <c r="B27" s="24"/>
      <c r="C27" s="24"/>
      <c r="D27" s="24"/>
      <c r="E27" s="24"/>
      <c r="F27" s="24"/>
      <c r="G27" s="15"/>
      <c r="H27" s="17">
        <f>I8+SUM(H15:H26)</f>
        <v>95</v>
      </c>
      <c r="I27" s="21"/>
    </row>
    <row r="28" spans="1:9" s="5" customFormat="1" ht="14.25">
      <c r="D28" s="18"/>
      <c r="E28" s="18"/>
      <c r="G28" s="19"/>
    </row>
  </sheetData>
  <mergeCells count="28">
    <mergeCell ref="A12:A13"/>
    <mergeCell ref="A14:A26"/>
    <mergeCell ref="B15:B22"/>
    <mergeCell ref="B23:B26"/>
    <mergeCell ref="C15:C17"/>
    <mergeCell ref="C18:C19"/>
    <mergeCell ref="C23:C26"/>
    <mergeCell ref="C20:C21"/>
    <mergeCell ref="B12:E12"/>
    <mergeCell ref="F12:I12"/>
    <mergeCell ref="B13:E13"/>
    <mergeCell ref="F13:I13"/>
    <mergeCell ref="A27:F27"/>
    <mergeCell ref="A7:B7"/>
    <mergeCell ref="A8:B8"/>
    <mergeCell ref="A9:B9"/>
    <mergeCell ref="A10:B10"/>
    <mergeCell ref="A11:B11"/>
    <mergeCell ref="A5:B5"/>
    <mergeCell ref="C5:E5"/>
    <mergeCell ref="G5:I5"/>
    <mergeCell ref="A6:B6"/>
    <mergeCell ref="C6:E6"/>
    <mergeCell ref="G6:I6"/>
    <mergeCell ref="A1:I1"/>
    <mergeCell ref="A2:I2"/>
    <mergeCell ref="A4:B4"/>
    <mergeCell ref="C4:I4"/>
  </mergeCells>
  <phoneticPr fontId="10" type="noConversion"/>
  <printOptions horizontalCentered="1"/>
  <pageMargins left="0.62992125984251968" right="0.74803149606299213" top="0.23622047244094491" bottom="0.23622047244094491" header="0.51181102362204722" footer="0.51181102362204722"/>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陈小松</dc:creator>
  <cp:lastModifiedBy>admin</cp:lastModifiedBy>
  <cp:lastPrinted>2023-05-07T02:53:58Z</cp:lastPrinted>
  <dcterms:created xsi:type="dcterms:W3CDTF">2023-04-24T08:28:00Z</dcterms:created>
  <dcterms:modified xsi:type="dcterms:W3CDTF">2023-05-07T02:54:00Z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EB3A6821FD914484A6499C57FE08523A_11</vt:lpwstr>
  </property>
  <property fmtid="{D5CDD505-2E9C-101B-9397-08002B2CF9AE}" pid="3" name="KSOProductBuildVer">
    <vt:lpwstr>2052-11.1.0.14036</vt:lpwstr>
  </property>
</Properties>
</file>