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2" l="1"/>
  <c r="E9" i="32"/>
  <c r="D9" i="32"/>
  <c r="H8" i="32" l="1"/>
  <c r="I8" i="32" s="1"/>
  <c r="H22" i="32" s="1"/>
</calcChain>
</file>

<file path=xl/sharedStrings.xml><?xml version="1.0" encoding="utf-8"?>
<sst xmlns="http://schemas.openxmlformats.org/spreadsheetml/2006/main" count="66" uniqueCount="62">
  <si>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</si>
  <si>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</si>
  <si>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</si>
  <si>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</si>
  <si>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</si>
  <si>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</si>
  <si>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</si>
  <si>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</si>
  <si>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</si>
  <si>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</si>
  <si>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</si>
  <si>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</si>
  <si>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</si>
  <si>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</si>
  <si>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</si>
  <si>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</si>
  <si>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</si>
  <si>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</si>
  <si>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</si>
  <si>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</si>
  <si>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</si>
  <si>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</si>
  <si>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</si>
  <si>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</si>
  <si>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</si>
  <si>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</si>
  <si>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</si>
  <si>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</si>
  <si>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</si>
  <si>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</si>
  <si>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</si>
  <si>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</si>
  <si>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</si>
  <si>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</si>
  <si>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</si>
  <si>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</si>
  <si>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</si>
  <si>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</si>
  <si>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</si>
  <si>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</si>
  <si>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万宁桥修缮专项工程项目</t>
    <phoneticPr fontId="10" type="noConversion"/>
  </si>
  <si>
    <t>北京市交通委员会</t>
    <phoneticPr fontId="10" type="noConversion"/>
  </si>
  <si>
    <t>北京市城市道路养护管理中心</t>
    <phoneticPr fontId="10" type="noConversion"/>
  </si>
  <si>
    <t>王超</t>
    <phoneticPr fontId="10" type="noConversion"/>
  </si>
  <si>
    <t>63536196转1042</t>
    <phoneticPr fontId="10" type="noConversion"/>
  </si>
  <si>
    <t>按照《城市道路大修工程质量检验规范》、《城市桥梁工程施工质量与验收规范》的相关要求，完成万宁桥梁修缮工程，恢复道路桥梁设施使用功能，提高服务水平。</t>
    <phoneticPr fontId="10" type="noConversion"/>
  </si>
  <si>
    <t xml:space="preserve">按年初计划完成绩效任务  </t>
    <phoneticPr fontId="10" type="noConversion"/>
  </si>
  <si>
    <t>1座</t>
    <phoneticPr fontId="10" type="noConversion"/>
  </si>
  <si>
    <t>工程验收合格率</t>
    <phoneticPr fontId="10" type="noConversion"/>
  </si>
  <si>
    <t>工程完工时间</t>
  </si>
  <si>
    <t>74万元</t>
    <phoneticPr fontId="10" type="noConversion"/>
  </si>
  <si>
    <t>恢复桥梁使用功能，提高设施服务水平</t>
    <phoneticPr fontId="10" type="noConversion"/>
  </si>
  <si>
    <t>周边群众满意度</t>
    <phoneticPr fontId="10" type="noConversion"/>
  </si>
  <si>
    <t>≥90%</t>
    <phoneticPr fontId="10" type="noConversion"/>
  </si>
  <si>
    <t>完成桥梁修缮数量</t>
    <phoneticPr fontId="10" type="noConversion"/>
  </si>
  <si>
    <t>完成工程招标工作时间</t>
    <phoneticPr fontId="10" type="noConversion"/>
  </si>
  <si>
    <t>2022年12月中旬前</t>
    <phoneticPr fontId="10" type="noConversion"/>
  </si>
  <si>
    <t>桥梁使用功能得到恢复，设施服务水平得到提高</t>
    <phoneticPr fontId="10" type="noConversion"/>
  </si>
  <si>
    <t>2022年12月底前</t>
    <phoneticPr fontId="10" type="noConversion"/>
  </si>
  <si>
    <t>原设计修缮内容已于2022年12月底前全部完成。由文物部门统筹协调进行的桥梁附着管线拆除工作于2023年2月完成。后续由我中心配合进行了原管线遮挡位置桥体的局部修缮工作，整体于2023年3月完成。</t>
    <phoneticPr fontId="10" type="noConversion"/>
  </si>
  <si>
    <t>≤74万元</t>
    <phoneticPr fontId="10" type="noConversion"/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</si>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</sst>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[$-F800]dddd\,\ mmmm\ dd\,\ yyyy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57" fontId="11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7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topLeftCell="A10" zoomScale="85" zoomScaleNormal="90" zoomScaleSheetLayoutView="85" workbookViewId="0">
      <selection activeCell="F17" sqref="F17"/>
    </sheetView>
  </sheetViews>
  <sheetFormatPr defaultColWidth="9" defaultRowHeight="13.5"/>
  <cols>
    <col min="1" max="1" width="4.125" customWidth="1"/>
    <col min="2" max="2" width="8.875" customWidth="1"/>
    <col min="3" max="3" width="17.25" customWidth="1"/>
    <col min="4" max="4" width="16.75" style="3" customWidth="1"/>
    <col min="5" max="5" width="19.625" style="3" customWidth="1"/>
    <col min="6" max="6" width="15.375" customWidth="1"/>
    <col min="7" max="7" width="5.25" style="4" bestFit="1" customWidth="1"/>
    <col min="8" max="8" width="7.875" bestFit="1" customWidth="1"/>
    <col min="9" max="9" width="30.875" customWidth="1"/>
  </cols>
  <sheetData>
    <row r="1" spans="1:9" s="1" customFormat="1" ht="22.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>
      <c r="A2" s="28" t="s">
        <v>31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 ht="24.95" customHeight="1">
      <c r="A4" s="22" t="s">
        <v>1</v>
      </c>
      <c r="B4" s="22"/>
      <c r="C4" s="22" t="s">
        <v>40</v>
      </c>
      <c r="D4" s="22"/>
      <c r="E4" s="22"/>
      <c r="F4" s="22"/>
      <c r="G4" s="22"/>
      <c r="H4" s="22"/>
      <c r="I4" s="22"/>
    </row>
    <row r="5" spans="1:9" s="8" customFormat="1" ht="24.95" customHeight="1">
      <c r="A5" s="22" t="s">
        <v>14</v>
      </c>
      <c r="B5" s="22"/>
      <c r="C5" s="22" t="s">
        <v>41</v>
      </c>
      <c r="D5" s="22"/>
      <c r="E5" s="22"/>
      <c r="F5" s="12" t="s">
        <v>2</v>
      </c>
      <c r="G5" s="22" t="s">
        <v>42</v>
      </c>
      <c r="H5" s="22"/>
      <c r="I5" s="22"/>
    </row>
    <row r="6" spans="1:9" s="8" customFormat="1" ht="24.95" customHeight="1">
      <c r="A6" s="22" t="s">
        <v>15</v>
      </c>
      <c r="B6" s="22"/>
      <c r="C6" s="22" t="s">
        <v>43</v>
      </c>
      <c r="D6" s="22"/>
      <c r="E6" s="22"/>
      <c r="F6" s="12" t="s">
        <v>16</v>
      </c>
      <c r="G6" s="22" t="s">
        <v>44</v>
      </c>
      <c r="H6" s="22"/>
      <c r="I6" s="22"/>
    </row>
    <row r="7" spans="1:9" s="8" customFormat="1" ht="24.95" customHeight="1">
      <c r="A7" s="22" t="s">
        <v>17</v>
      </c>
      <c r="B7" s="22"/>
      <c r="C7" s="12"/>
      <c r="D7" s="9" t="s">
        <v>18</v>
      </c>
      <c r="E7" s="12" t="s">
        <v>19</v>
      </c>
      <c r="F7" s="12" t="s">
        <v>20</v>
      </c>
      <c r="G7" s="12" t="s">
        <v>9</v>
      </c>
      <c r="H7" s="12" t="s">
        <v>21</v>
      </c>
      <c r="I7" s="9" t="s">
        <v>3</v>
      </c>
    </row>
    <row r="8" spans="1:9" s="8" customFormat="1" ht="24.95" customHeight="1">
      <c r="A8" s="22" t="s">
        <v>22</v>
      </c>
      <c r="B8" s="22"/>
      <c r="C8" s="11" t="s">
        <v>23</v>
      </c>
      <c r="D8" s="17">
        <v>74</v>
      </c>
      <c r="E8" s="18">
        <v>74</v>
      </c>
      <c r="F8" s="19">
        <v>74</v>
      </c>
      <c r="G8" s="12">
        <v>10</v>
      </c>
      <c r="H8" s="13">
        <f>+F8/E8</f>
        <v>1</v>
      </c>
      <c r="I8" s="10">
        <f>G8*H8</f>
        <v>10</v>
      </c>
    </row>
    <row r="9" spans="1:9" s="8" customFormat="1" ht="24.95" customHeight="1">
      <c r="A9" s="23"/>
      <c r="B9" s="23"/>
      <c r="C9" s="11" t="s">
        <v>24</v>
      </c>
      <c r="D9" s="17">
        <f>D8</f>
        <v>74</v>
      </c>
      <c r="E9" s="18">
        <f>E8</f>
        <v>74</v>
      </c>
      <c r="F9" s="19">
        <f>F8</f>
        <v>74</v>
      </c>
      <c r="G9" s="12"/>
      <c r="H9" s="9"/>
      <c r="I9" s="9"/>
    </row>
    <row r="10" spans="1:9" s="8" customFormat="1" ht="24.95" customHeight="1">
      <c r="A10" s="23"/>
      <c r="B10" s="23"/>
      <c r="C10" s="11" t="s">
        <v>25</v>
      </c>
      <c r="D10" s="9"/>
      <c r="E10" s="9"/>
      <c r="F10" s="12"/>
      <c r="G10" s="12"/>
      <c r="H10" s="9"/>
      <c r="I10" s="9"/>
    </row>
    <row r="11" spans="1:9" s="8" customFormat="1" ht="24.95" customHeight="1">
      <c r="A11" s="23"/>
      <c r="B11" s="23"/>
      <c r="C11" s="11" t="s">
        <v>26</v>
      </c>
      <c r="D11" s="9"/>
      <c r="E11" s="9"/>
      <c r="F11" s="12"/>
      <c r="G11" s="12"/>
      <c r="H11" s="9"/>
      <c r="I11" s="9"/>
    </row>
    <row r="12" spans="1:9" s="8" customFormat="1" ht="24.95" customHeight="1">
      <c r="A12" s="22" t="s">
        <v>4</v>
      </c>
      <c r="B12" s="22" t="s">
        <v>27</v>
      </c>
      <c r="C12" s="22"/>
      <c r="D12" s="22"/>
      <c r="E12" s="22"/>
      <c r="F12" s="22" t="s">
        <v>28</v>
      </c>
      <c r="G12" s="22"/>
      <c r="H12" s="22"/>
      <c r="I12" s="22"/>
    </row>
    <row r="13" spans="1:9" s="8" customFormat="1" ht="81.400000000000006" customHeight="1">
      <c r="A13" s="22"/>
      <c r="B13" s="24" t="s">
        <v>45</v>
      </c>
      <c r="C13" s="25"/>
      <c r="D13" s="25"/>
      <c r="E13" s="26"/>
      <c r="F13" s="24" t="s">
        <v>46</v>
      </c>
      <c r="G13" s="25"/>
      <c r="H13" s="25"/>
      <c r="I13" s="26"/>
    </row>
    <row r="14" spans="1:9" s="8" customFormat="1" ht="24.95" customHeight="1">
      <c r="A14" s="22" t="s">
        <v>5</v>
      </c>
      <c r="B14" s="9" t="s">
        <v>6</v>
      </c>
      <c r="C14" s="9" t="s">
        <v>7</v>
      </c>
      <c r="D14" s="9" t="s">
        <v>8</v>
      </c>
      <c r="E14" s="9" t="s">
        <v>29</v>
      </c>
      <c r="F14" s="9" t="s">
        <v>30</v>
      </c>
      <c r="G14" s="9" t="s">
        <v>9</v>
      </c>
      <c r="H14" s="9" t="s">
        <v>3</v>
      </c>
      <c r="I14" s="9" t="s">
        <v>13</v>
      </c>
    </row>
    <row r="15" spans="1:9" s="8" customFormat="1" ht="47.45" customHeight="1">
      <c r="A15" s="22"/>
      <c r="B15" s="22" t="s">
        <v>32</v>
      </c>
      <c r="C15" s="9" t="s">
        <v>34</v>
      </c>
      <c r="D15" s="29" t="s">
        <v>54</v>
      </c>
      <c r="E15" s="9" t="s">
        <v>47</v>
      </c>
      <c r="F15" s="9" t="s">
        <v>47</v>
      </c>
      <c r="G15" s="9">
        <v>15</v>
      </c>
      <c r="H15" s="9">
        <v>15</v>
      </c>
      <c r="I15" s="9"/>
    </row>
    <row r="16" spans="1:9" s="8" customFormat="1" ht="47.45" customHeight="1">
      <c r="A16" s="22"/>
      <c r="B16" s="22"/>
      <c r="C16" s="9" t="s">
        <v>35</v>
      </c>
      <c r="D16" s="29" t="s">
        <v>48</v>
      </c>
      <c r="E16" s="14">
        <v>1</v>
      </c>
      <c r="F16" s="14">
        <v>1</v>
      </c>
      <c r="G16" s="9">
        <v>13</v>
      </c>
      <c r="H16" s="9">
        <v>13</v>
      </c>
      <c r="I16" s="9"/>
    </row>
    <row r="17" spans="1:9" s="8" customFormat="1" ht="84" customHeight="1">
      <c r="A17" s="22"/>
      <c r="B17" s="22"/>
      <c r="C17" s="22" t="s">
        <v>36</v>
      </c>
      <c r="D17" s="29" t="s">
        <v>49</v>
      </c>
      <c r="E17" s="9" t="s">
        <v>58</v>
      </c>
      <c r="F17" s="21">
        <v>45009</v>
      </c>
      <c r="G17" s="9">
        <v>6</v>
      </c>
      <c r="H17" s="9">
        <v>4</v>
      </c>
      <c r="I17" s="9" t="s">
        <v>59</v>
      </c>
    </row>
    <row r="18" spans="1:9" s="8" customFormat="1" ht="43.9" customHeight="1">
      <c r="A18" s="22"/>
      <c r="B18" s="22"/>
      <c r="C18" s="22"/>
      <c r="D18" s="29" t="s">
        <v>55</v>
      </c>
      <c r="E18" s="9" t="s">
        <v>56</v>
      </c>
      <c r="F18" s="15">
        <v>44866</v>
      </c>
      <c r="G18" s="9">
        <v>6</v>
      </c>
      <c r="H18" s="9">
        <v>6</v>
      </c>
      <c r="I18" s="9"/>
    </row>
    <row r="19" spans="1:9" s="8" customFormat="1" ht="56.45" customHeight="1">
      <c r="A19" s="22"/>
      <c r="B19" s="22"/>
      <c r="C19" s="9" t="s">
        <v>37</v>
      </c>
      <c r="D19" s="29" t="s">
        <v>10</v>
      </c>
      <c r="E19" s="9" t="s">
        <v>60</v>
      </c>
      <c r="F19" s="9" t="s">
        <v>50</v>
      </c>
      <c r="G19" s="9">
        <v>10</v>
      </c>
      <c r="H19" s="9">
        <v>10</v>
      </c>
      <c r="I19" s="9"/>
    </row>
    <row r="20" spans="1:9" s="8" customFormat="1" ht="74.849999999999994" customHeight="1">
      <c r="A20" s="22"/>
      <c r="B20" s="22" t="s">
        <v>33</v>
      </c>
      <c r="C20" s="9" t="s">
        <v>39</v>
      </c>
      <c r="D20" s="29" t="s">
        <v>12</v>
      </c>
      <c r="E20" s="9" t="s">
        <v>51</v>
      </c>
      <c r="F20" s="9" t="s">
        <v>57</v>
      </c>
      <c r="G20" s="9">
        <v>30</v>
      </c>
      <c r="H20" s="9">
        <v>26</v>
      </c>
      <c r="I20" s="20" t="s">
        <v>61</v>
      </c>
    </row>
    <row r="21" spans="1:9" s="8" customFormat="1" ht="72.400000000000006" customHeight="1">
      <c r="A21" s="22"/>
      <c r="B21" s="22"/>
      <c r="C21" s="9" t="s">
        <v>38</v>
      </c>
      <c r="D21" s="29" t="s">
        <v>52</v>
      </c>
      <c r="E21" s="9" t="s">
        <v>53</v>
      </c>
      <c r="F21" s="14">
        <v>1</v>
      </c>
      <c r="G21" s="9">
        <v>10</v>
      </c>
      <c r="H21" s="9">
        <v>9</v>
      </c>
      <c r="I21" s="20" t="s">
        <v>61</v>
      </c>
    </row>
    <row r="22" spans="1:9" s="8" customFormat="1" ht="24.95" customHeight="1">
      <c r="A22" s="22" t="s">
        <v>11</v>
      </c>
      <c r="B22" s="22"/>
      <c r="C22" s="22"/>
      <c r="D22" s="22"/>
      <c r="E22" s="22"/>
      <c r="F22" s="22"/>
      <c r="G22" s="9"/>
      <c r="H22" s="16">
        <f>I8+SUM(H15:H21)</f>
        <v>93</v>
      </c>
      <c r="I22" s="9"/>
    </row>
  </sheetData>
  <mergeCells count="25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1"/>
    <mergeCell ref="B20:B21"/>
    <mergeCell ref="A22:F22"/>
    <mergeCell ref="B15:B19"/>
    <mergeCell ref="C17:C1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2023-05-12T06:47:05Z</cp:lastPrinted>
  <dcterms:created xsi:type="dcterms:W3CDTF">2018-03-28T06:56:00Z</dcterms:created>
  <dcterms:modified xsi:type="dcterms:W3CDTF">2023-05-12T06:47:25Z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