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2" l="1"/>
  <c r="F9" i="32"/>
  <c r="D9" i="32"/>
  <c r="H8" i="32" l="1"/>
  <c r="I8" i="32" s="1"/>
  <c r="H20" i="32" s="1"/>
</calcChain>
</file>

<file path=xl/sharedStrings.xml><?xml version="1.0" encoding="utf-8"?>
<sst xmlns="http://schemas.openxmlformats.org/spreadsheetml/2006/main" count="59" uniqueCount="53">
  <si>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</si>
  <si>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</si>
  <si>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</si>
  <si>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</si>
  <si>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</si>
  <si>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</si>
  <si>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</si>
  <si>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</si>
  <si>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</si>
  <si>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</si>
  <si>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</si>
  <si>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</si>
  <si>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</si>
  <si>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</si>
  <si>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</si>
  <si>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</si>
  <si>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</si>
  <si>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</si>
  <si>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</si>
  <si>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</si>
  <si>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</si>
  <si>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</si>
  <si>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</si>
  <si>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</si>
  <si>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</si>
  <si>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</si>
  <si>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</si>
  <si>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</si>
  <si>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</si>
  <si>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</si>
  <si>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</si>
  <si>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</si>
  <si>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</si>
  <si>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</si>
  <si>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</si>
  <si>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</si>
  <si>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</si>
  <si>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</si>
  <si>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</si>
  <si>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支撑依据不充分</t>
    <phoneticPr fontId="10" type="noConversion"/>
  </si>
  <si>
    <t>掘路修复工程尾款</t>
    <phoneticPr fontId="10" type="noConversion"/>
  </si>
  <si>
    <t xml:space="preserve">周先奉 </t>
    <phoneticPr fontId="10" type="noConversion"/>
  </si>
  <si>
    <t>资金支付率</t>
    <phoneticPr fontId="10" type="noConversion"/>
  </si>
  <si>
    <t>符合《城市道路工
程施工质量检验标
准》，《北京市城
市道路挖掘回填技
术规程》的要求</t>
    <phoneticPr fontId="10" type="noConversion"/>
  </si>
  <si>
    <t>在工程完工后将工
程尾款及时足额的
支付给各参建单
位，为工程合同的
履行提供资金保障</t>
    <phoneticPr fontId="10" type="noConversion"/>
  </si>
  <si>
    <t>优良中低差</t>
  </si>
  <si>
    <t>优良中低差</t>
    <phoneticPr fontId="10" type="noConversion"/>
  </si>
  <si>
    <t>优</t>
    <phoneticPr fontId="10" type="noConversion"/>
  </si>
  <si>
    <r>
      <t>工程尾款支付时
间：2022年12</t>
    </r>
    <r>
      <rPr>
        <sz val="10.5"/>
        <color rgb="FF000000"/>
        <rFont val="仿宋"/>
        <family val="3"/>
        <charset val="134"/>
      </rPr>
      <t>月</t>
    </r>
    <phoneticPr fontId="10" type="noConversion"/>
  </si>
  <si>
    <r>
      <t>12000</t>
    </r>
    <r>
      <rPr>
        <sz val="10.5"/>
        <color rgb="FF000000"/>
        <rFont val="仿宋"/>
        <family val="3"/>
        <charset val="134"/>
      </rPr>
      <t>万元</t>
    </r>
    <phoneticPr fontId="10" type="noConversion"/>
  </si>
  <si>
    <r>
      <t>效益指标
（</t>
    </r>
    <r>
      <rPr>
        <sz val="10.5"/>
        <color rgb="FF000000"/>
        <rFont val="仿宋"/>
        <family val="3"/>
        <charset val="134"/>
      </rPr>
      <t>4</t>
    </r>
    <r>
      <rPr>
        <sz val="10.5"/>
        <color indexed="8"/>
        <rFont val="仿宋"/>
        <family val="3"/>
        <charset val="134"/>
      </rPr>
      <t>0分）</t>
    </r>
    <phoneticPr fontId="10" type="noConversion"/>
  </si>
  <si>
    <t>资金到位后，对2021年底前已竣工未支付的掘路修复工程施工费、监理费、质保金等工程尾款共12000万元进行支付，及时清理尾款资金， 缓解施工单位资金压力，帮助企业更好地发展。</t>
    <phoneticPr fontId="10" type="noConversion"/>
  </si>
  <si>
    <t>资金到位后，完成2021年底前492项竣工未支的掘路修复工程施工费、监理费、质保金等工程尾款共12000万元支付工作。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</si>
</sst>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topLeftCell="A11" zoomScaleNormal="100" zoomScaleSheetLayoutView="100" workbookViewId="0">
      <selection activeCell="B14" sqref="B14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6.75" style="3" customWidth="1"/>
    <col min="5" max="5" width="10.25" style="3" bestFit="1" customWidth="1"/>
    <col min="6" max="6" width="10.25" bestFit="1" customWidth="1"/>
    <col min="7" max="7" width="7.25" style="4" customWidth="1"/>
    <col min="8" max="8" width="8.25" customWidth="1"/>
    <col min="9" max="9" width="11.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30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24.95" customHeight="1">
      <c r="A4" s="26" t="s">
        <v>1</v>
      </c>
      <c r="B4" s="26"/>
      <c r="C4" s="26" t="s">
        <v>40</v>
      </c>
      <c r="D4" s="26"/>
      <c r="E4" s="26"/>
      <c r="F4" s="26"/>
      <c r="G4" s="26"/>
      <c r="H4" s="26"/>
      <c r="I4" s="26"/>
    </row>
    <row r="5" spans="1:9" s="8" customFormat="1" ht="24.95" customHeight="1">
      <c r="A5" s="26" t="s">
        <v>13</v>
      </c>
      <c r="B5" s="26"/>
      <c r="C5" s="26" t="s">
        <v>37</v>
      </c>
      <c r="D5" s="26"/>
      <c r="E5" s="26"/>
      <c r="F5" s="9" t="s">
        <v>2</v>
      </c>
      <c r="G5" s="26" t="s">
        <v>38</v>
      </c>
      <c r="H5" s="26"/>
      <c r="I5" s="26"/>
    </row>
    <row r="6" spans="1:9" s="8" customFormat="1" ht="24.95" customHeight="1">
      <c r="A6" s="27" t="s">
        <v>14</v>
      </c>
      <c r="B6" s="27"/>
      <c r="C6" s="27" t="s">
        <v>41</v>
      </c>
      <c r="D6" s="27"/>
      <c r="E6" s="27"/>
      <c r="F6" s="11" t="s">
        <v>15</v>
      </c>
      <c r="G6" s="27">
        <v>18993929190</v>
      </c>
      <c r="H6" s="27"/>
      <c r="I6" s="27"/>
    </row>
    <row r="7" spans="1:9" s="8" customFormat="1" ht="24.95" customHeight="1">
      <c r="A7" s="27" t="s">
        <v>16</v>
      </c>
      <c r="B7" s="27"/>
      <c r="C7" s="11"/>
      <c r="D7" s="10" t="s">
        <v>17</v>
      </c>
      <c r="E7" s="11" t="s">
        <v>18</v>
      </c>
      <c r="F7" s="11" t="s">
        <v>19</v>
      </c>
      <c r="G7" s="11" t="s">
        <v>9</v>
      </c>
      <c r="H7" s="11" t="s">
        <v>20</v>
      </c>
      <c r="I7" s="10" t="s">
        <v>3</v>
      </c>
    </row>
    <row r="8" spans="1:9" s="8" customFormat="1" ht="24.95" customHeight="1">
      <c r="A8" s="27" t="s">
        <v>21</v>
      </c>
      <c r="B8" s="27"/>
      <c r="C8" s="12" t="s">
        <v>22</v>
      </c>
      <c r="D8" s="13">
        <v>12000</v>
      </c>
      <c r="E8" s="13">
        <v>12000</v>
      </c>
      <c r="F8" s="13">
        <v>12000</v>
      </c>
      <c r="G8" s="11">
        <v>10</v>
      </c>
      <c r="H8" s="14">
        <f>+F8/E8</f>
        <v>1</v>
      </c>
      <c r="I8" s="15">
        <f>G8*H8</f>
        <v>10</v>
      </c>
    </row>
    <row r="9" spans="1:9" s="8" customFormat="1" ht="24.95" customHeight="1">
      <c r="A9" s="23"/>
      <c r="B9" s="23"/>
      <c r="C9" s="12" t="s">
        <v>23</v>
      </c>
      <c r="D9" s="13">
        <f>D8</f>
        <v>12000</v>
      </c>
      <c r="E9" s="16">
        <f>E8</f>
        <v>12000</v>
      </c>
      <c r="F9" s="17">
        <f>F8</f>
        <v>12000</v>
      </c>
      <c r="G9" s="11"/>
      <c r="H9" s="10"/>
      <c r="I9" s="10"/>
    </row>
    <row r="10" spans="1:9" s="8" customFormat="1" ht="24.95" customHeight="1">
      <c r="A10" s="23"/>
      <c r="B10" s="23"/>
      <c r="C10" s="12" t="s">
        <v>24</v>
      </c>
      <c r="D10" s="10"/>
      <c r="E10" s="10"/>
      <c r="F10" s="11"/>
      <c r="G10" s="11"/>
      <c r="H10" s="10"/>
      <c r="I10" s="10"/>
    </row>
    <row r="11" spans="1:9" s="8" customFormat="1" ht="24.95" customHeight="1">
      <c r="A11" s="23"/>
      <c r="B11" s="23"/>
      <c r="C11" s="12" t="s">
        <v>25</v>
      </c>
      <c r="D11" s="10"/>
      <c r="E11" s="10"/>
      <c r="F11" s="11"/>
      <c r="G11" s="11"/>
      <c r="H11" s="10"/>
      <c r="I11" s="10"/>
    </row>
    <row r="12" spans="1:9" s="8" customFormat="1" ht="24.95" customHeight="1">
      <c r="A12" s="27" t="s">
        <v>4</v>
      </c>
      <c r="B12" s="27" t="s">
        <v>26</v>
      </c>
      <c r="C12" s="27"/>
      <c r="D12" s="27"/>
      <c r="E12" s="27"/>
      <c r="F12" s="27" t="s">
        <v>27</v>
      </c>
      <c r="G12" s="27"/>
      <c r="H12" s="27"/>
      <c r="I12" s="27"/>
    </row>
    <row r="13" spans="1:9" s="8" customFormat="1" ht="57" customHeight="1">
      <c r="A13" s="27"/>
      <c r="B13" s="30" t="s">
        <v>51</v>
      </c>
      <c r="C13" s="31"/>
      <c r="D13" s="31"/>
      <c r="E13" s="32"/>
      <c r="F13" s="30" t="s">
        <v>52</v>
      </c>
      <c r="G13" s="31"/>
      <c r="H13" s="31"/>
      <c r="I13" s="32"/>
    </row>
    <row r="14" spans="1:9" s="8" customFormat="1" ht="27" customHeight="1">
      <c r="A14" s="28" t="s">
        <v>5</v>
      </c>
      <c r="B14" s="10" t="s">
        <v>6</v>
      </c>
      <c r="C14" s="10" t="s">
        <v>7</v>
      </c>
      <c r="D14" s="11" t="s">
        <v>8</v>
      </c>
      <c r="E14" s="10" t="s">
        <v>28</v>
      </c>
      <c r="F14" s="10" t="s">
        <v>29</v>
      </c>
      <c r="G14" s="11" t="s">
        <v>9</v>
      </c>
      <c r="H14" s="11" t="s">
        <v>3</v>
      </c>
      <c r="I14" s="10" t="s">
        <v>12</v>
      </c>
    </row>
    <row r="15" spans="1:9" s="8" customFormat="1" ht="36" customHeight="1">
      <c r="A15" s="29"/>
      <c r="B15" s="27" t="s">
        <v>31</v>
      </c>
      <c r="C15" s="19" t="s">
        <v>33</v>
      </c>
      <c r="D15" s="33" t="s">
        <v>42</v>
      </c>
      <c r="E15" s="20">
        <v>1</v>
      </c>
      <c r="F15" s="20">
        <v>1</v>
      </c>
      <c r="G15" s="18">
        <v>15</v>
      </c>
      <c r="H15" s="18">
        <v>15</v>
      </c>
      <c r="I15" s="10"/>
    </row>
    <row r="16" spans="1:9" s="8" customFormat="1" ht="63.75">
      <c r="A16" s="29"/>
      <c r="B16" s="27"/>
      <c r="C16" s="10" t="s">
        <v>34</v>
      </c>
      <c r="D16" s="33" t="s">
        <v>43</v>
      </c>
      <c r="E16" s="20" t="s">
        <v>46</v>
      </c>
      <c r="F16" s="20" t="s">
        <v>47</v>
      </c>
      <c r="G16" s="18">
        <v>13</v>
      </c>
      <c r="H16" s="18">
        <v>13</v>
      </c>
      <c r="I16" s="10"/>
    </row>
    <row r="17" spans="1:9" s="8" customFormat="1" ht="58.5" customHeight="1">
      <c r="A17" s="29"/>
      <c r="B17" s="27"/>
      <c r="C17" s="10" t="s">
        <v>35</v>
      </c>
      <c r="D17" s="33" t="s">
        <v>48</v>
      </c>
      <c r="E17" s="20" t="s">
        <v>45</v>
      </c>
      <c r="F17" s="20" t="s">
        <v>47</v>
      </c>
      <c r="G17" s="18">
        <v>12</v>
      </c>
      <c r="H17" s="18">
        <v>12</v>
      </c>
      <c r="I17" s="10"/>
    </row>
    <row r="18" spans="1:9" s="8" customFormat="1" ht="46.5" customHeight="1">
      <c r="A18" s="29"/>
      <c r="B18" s="27"/>
      <c r="C18" s="10" t="s">
        <v>36</v>
      </c>
      <c r="D18" s="33" t="s">
        <v>10</v>
      </c>
      <c r="E18" s="10" t="s">
        <v>49</v>
      </c>
      <c r="F18" s="10" t="s">
        <v>49</v>
      </c>
      <c r="G18" s="18">
        <v>10</v>
      </c>
      <c r="H18" s="18">
        <v>10</v>
      </c>
      <c r="I18" s="10"/>
    </row>
    <row r="19" spans="1:9" s="8" customFormat="1" ht="77.45" customHeight="1">
      <c r="A19" s="29"/>
      <c r="B19" s="19" t="s">
        <v>32</v>
      </c>
      <c r="C19" s="10" t="s">
        <v>50</v>
      </c>
      <c r="D19" s="33" t="s">
        <v>44</v>
      </c>
      <c r="E19" s="20" t="s">
        <v>45</v>
      </c>
      <c r="F19" s="20" t="s">
        <v>47</v>
      </c>
      <c r="G19" s="18">
        <v>40</v>
      </c>
      <c r="H19" s="18">
        <v>35</v>
      </c>
      <c r="I19" s="21" t="s">
        <v>39</v>
      </c>
    </row>
    <row r="20" spans="1:9" s="8" customFormat="1" ht="24.95" customHeight="1">
      <c r="A20" s="27" t="s">
        <v>11</v>
      </c>
      <c r="B20" s="27"/>
      <c r="C20" s="27"/>
      <c r="D20" s="27"/>
      <c r="E20" s="27"/>
      <c r="F20" s="27"/>
      <c r="G20" s="18"/>
      <c r="H20" s="22">
        <f>I8+SUM(H15:H19)</f>
        <v>95</v>
      </c>
      <c r="I20" s="10"/>
    </row>
  </sheetData>
  <mergeCells count="23">
    <mergeCell ref="A14:A19"/>
    <mergeCell ref="A20:F20"/>
    <mergeCell ref="B15:B1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2023-05-12T06:40:50Z</cp:lastPrinted>
  <dcterms:created xsi:type="dcterms:W3CDTF">2018-03-28T06:56:00Z</dcterms:created>
  <dcterms:modified xsi:type="dcterms:W3CDTF">2023-05-12T06:41:18Z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