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32" l="1"/>
  <c r="H28" i="32" s="1"/>
  <c r="H8" i="32" l="1"/>
</calcChain>
</file>

<file path=xl/sharedStrings.xml><?xml version="1.0" encoding="utf-8"?>
<sst xmlns="http://schemas.openxmlformats.org/spreadsheetml/2006/main" count="90" uniqueCount="71">
  <si>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</si>
  <si>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</si>
  <si>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</si>
  <si>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</si>
  <si>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</si>
  <si>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</si>
  <si>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</si>
  <si>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</si>
  <si>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</si>
  <si>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</si>
  <si>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</si>
  <si>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</si>
  <si>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</si>
  <si>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</si>
  <si>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</si>
  <si>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</si>
  <si>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</si>
  <si>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</si>
  <si>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</si>
  <si>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</si>
  <si>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</si>
  <si>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</si>
  <si>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</si>
  <si>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</si>
  <si>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</si>
  <si>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</si>
  <si>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</si>
  <si>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</si>
  <si>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</si>
  <si>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</si>
  <si>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</si>
  <si>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</si>
  <si>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</si>
  <si>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</si>
  <si>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</si>
  <si>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总分</t>
  </si>
  <si>
    <t>北京市交通委员会</t>
  </si>
  <si>
    <t>刘志永</t>
  </si>
  <si>
    <t>63536196-1617</t>
  </si>
  <si>
    <t xml:space="preserve">  加强城市道路桥梁设施病害监督巡查，督促养护单位及时做好病害修复工作；组织作好城市道路路政管理，减少私占私掘对道路的破坏；做好重大活动保障工作；及时处理道路桥梁突发事件，确保道路安全畅通。</t>
  </si>
  <si>
    <t xml:space="preserve">  组织完成城市道路桥梁设施病害监督巡查，督促养护单位及时做好病害修复工作；组织作好城市道路路政管理，减少私占私掘对道路的破坏；做好重大活动保障工作；及时处理道路桥梁突发事件，确保道路安全畅通。</t>
  </si>
  <si>
    <t>市管城市道路</t>
  </si>
  <si>
    <t>380条</t>
  </si>
  <si>
    <t>城市道路长度</t>
  </si>
  <si>
    <t>1263公里</t>
  </si>
  <si>
    <t>城市道路面积</t>
  </si>
  <si>
    <t>4487.6万平方米</t>
  </si>
  <si>
    <t>市管城市桥梁通道</t>
  </si>
  <si>
    <t>1768座</t>
  </si>
  <si>
    <t>12月前</t>
  </si>
  <si>
    <t>843万元</t>
  </si>
  <si>
    <t>道路交通安全状况得到改善，行人出行得到保障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</si>
  <si>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</si>
  <si>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783.966671万元</t>
    <phoneticPr fontId="6" type="noConversion"/>
  </si>
  <si>
    <t>城市道路桥梁巡查项目</t>
    <phoneticPr fontId="6" type="noConversion"/>
  </si>
  <si>
    <t>桥梁巡查质量标准符合《城市桥梁养护技术规范》、《城市道路养护技术规范》标准要求</t>
  </si>
  <si>
    <t>优良中低差</t>
  </si>
  <si>
    <t>符合</t>
    <phoneticPr fontId="6" type="noConversion"/>
  </si>
  <si>
    <t>道路巡查质量标准符合《城镇道路养护技术规范》、《北京市城市道路挖掘回填技术规程》、《市管城市道路挖掘管理办法》标准要求</t>
    <phoneticPr fontId="6" type="noConversion"/>
  </si>
  <si>
    <t>资金支付进度：根据项目实际实施进度和合同金额完成资金支付</t>
  </si>
  <si>
    <t>项目实施全年进行，按照项目完成进度分别验收，按时完成率100%</t>
  </si>
  <si>
    <t>路域环境得到改善</t>
  </si>
  <si>
    <t>通过完善市管城市道路、桥梁监督巡查工作，使市管城市道路安全有序运行得到可持续发展</t>
  </si>
  <si>
    <t>相关满意度</t>
  </si>
  <si>
    <t>效益指标
（30分）</t>
    <phoneticPr fontId="6" type="noConversion"/>
  </si>
  <si>
    <t>服务对象满意度指标
（10分）</t>
    <phoneticPr fontId="6" type="noConversion"/>
  </si>
  <si>
    <t>通过制定巡查专项工作方案、推行片区巡查责任制将巡查工作责任到人、建立动态台账减少“漏查、漏巡”情况、科学编排巡查计划、深入强化巡查绩效考核工作等措施，使道路交通安全状况得到改善</t>
    <phoneticPr fontId="6" type="noConversion"/>
  </si>
  <si>
    <t>得到改善</t>
  </si>
  <si>
    <t>≥90%</t>
    <phoneticPr fontId="6" type="noConversion"/>
  </si>
  <si>
    <t>支撑依据不充分</t>
    <phoneticPr fontId="6" type="noConversion"/>
  </si>
  <si>
    <t>北京市城市道路养护管理中心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</si>
</sst>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"/>
  </numFmts>
  <fonts count="16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name val="仿宋"/>
      <family val="3"/>
      <charset val="134"/>
    </font>
    <font>
      <sz val="10.5"/>
      <color indexed="8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3" fillId="0" borderId="2" xfId="0" applyFont="1" applyBorder="1" applyAlignment="1">
      <alignment horizontal="center" vertical="center" wrapText="1"/>
    </xf>
    <xf numFmtId="0" fontId="7" fillId="0" borderId="0" xfId="0" applyFont="1" applyAlignment="1"/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2" fontId="13" fillId="0" borderId="2" xfId="0" applyNumberFormat="1" applyFont="1" applyBorder="1" applyAlignment="1">
      <alignment horizontal="center" vertical="center" wrapText="1"/>
    </xf>
    <xf numFmtId="2" fontId="13" fillId="0" borderId="4" xfId="0" applyNumberFormat="1" applyFont="1" applyBorder="1" applyAlignment="1">
      <alignment horizontal="center" vertical="center" wrapText="1"/>
    </xf>
    <xf numFmtId="2" fontId="13" fillId="0" borderId="3" xfId="0" applyNumberFormat="1" applyFont="1" applyBorder="1" applyAlignment="1">
      <alignment horizontal="center"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0" fontId="13" fillId="0" borderId="2" xfId="9" applyFont="1" applyBorder="1" applyAlignment="1">
      <alignment horizontal="center" vertical="center" wrapText="1"/>
    </xf>
    <xf numFmtId="176" fontId="15" fillId="0" borderId="2" xfId="0" applyNumberFormat="1" applyFont="1" applyBorder="1" applyAlignment="1">
      <alignment horizontal="center" vertical="center" wrapText="1"/>
    </xf>
    <xf numFmtId="177" fontId="13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2" xfId="9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3" xfId="4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view="pageBreakPreview" topLeftCell="A2" zoomScaleNormal="90" zoomScaleSheetLayoutView="100" workbookViewId="0">
      <selection activeCell="D15" sqref="D15:D27"/>
    </sheetView>
  </sheetViews>
  <sheetFormatPr defaultColWidth="9" defaultRowHeight="13.5" x14ac:dyDescent="0.15"/>
  <cols>
    <col min="1" max="1" width="4.125" style="1" customWidth="1"/>
    <col min="2" max="2" width="8.875" style="1" customWidth="1"/>
    <col min="3" max="3" width="17" style="1" customWidth="1"/>
    <col min="4" max="4" width="21.125" style="20" customWidth="1"/>
    <col min="5" max="5" width="14.125" style="20" bestFit="1" customWidth="1"/>
    <col min="6" max="6" width="20" style="1" bestFit="1" customWidth="1"/>
    <col min="7" max="7" width="8.75" style="21" customWidth="1"/>
    <col min="8" max="8" width="11.75" style="1" customWidth="1"/>
    <col min="9" max="9" width="13.75" style="1" customWidth="1"/>
    <col min="10" max="16384" width="9" style="1"/>
  </cols>
  <sheetData>
    <row r="1" spans="1:9" s="2" customFormat="1" ht="22.5" customHeight="1" x14ac:dyDescent="0.15">
      <c r="A1" s="25" t="s">
        <v>52</v>
      </c>
      <c r="B1" s="25"/>
      <c r="C1" s="25"/>
      <c r="D1" s="25"/>
      <c r="E1" s="25"/>
      <c r="F1" s="25"/>
      <c r="G1" s="25"/>
      <c r="H1" s="25"/>
      <c r="I1" s="25"/>
    </row>
    <row r="2" spans="1:9" s="3" customFormat="1" ht="18.75" customHeight="1" x14ac:dyDescent="0.15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3" customFormat="1" ht="11.25" customHeight="1" x14ac:dyDescent="0.15">
      <c r="A3" s="4"/>
      <c r="B3" s="4"/>
      <c r="C3" s="4"/>
      <c r="D3" s="5"/>
      <c r="E3" s="5"/>
      <c r="F3" s="4"/>
      <c r="G3" s="6"/>
      <c r="H3" s="7"/>
      <c r="I3" s="7"/>
    </row>
    <row r="4" spans="1:9" s="9" customFormat="1" x14ac:dyDescent="0.15">
      <c r="A4" s="27" t="s">
        <v>1</v>
      </c>
      <c r="B4" s="27"/>
      <c r="C4" s="27" t="s">
        <v>54</v>
      </c>
      <c r="D4" s="27"/>
      <c r="E4" s="27"/>
      <c r="F4" s="27"/>
      <c r="G4" s="27"/>
      <c r="H4" s="27"/>
      <c r="I4" s="27"/>
    </row>
    <row r="5" spans="1:9" s="9" customFormat="1" x14ac:dyDescent="0.15">
      <c r="A5" s="27" t="s">
        <v>2</v>
      </c>
      <c r="B5" s="27"/>
      <c r="C5" s="27" t="s">
        <v>36</v>
      </c>
      <c r="D5" s="27"/>
      <c r="E5" s="27"/>
      <c r="F5" s="10" t="s">
        <v>3</v>
      </c>
      <c r="G5" s="27" t="s">
        <v>70</v>
      </c>
      <c r="H5" s="27"/>
      <c r="I5" s="27"/>
    </row>
    <row r="6" spans="1:9" s="9" customFormat="1" x14ac:dyDescent="0.15">
      <c r="A6" s="27" t="s">
        <v>4</v>
      </c>
      <c r="B6" s="27"/>
      <c r="C6" s="27" t="s">
        <v>37</v>
      </c>
      <c r="D6" s="27"/>
      <c r="E6" s="27"/>
      <c r="F6" s="10" t="s">
        <v>5</v>
      </c>
      <c r="G6" s="27" t="s">
        <v>38</v>
      </c>
      <c r="H6" s="27"/>
      <c r="I6" s="27"/>
    </row>
    <row r="7" spans="1:9" s="9" customFormat="1" x14ac:dyDescent="0.15">
      <c r="A7" s="27" t="s">
        <v>6</v>
      </c>
      <c r="B7" s="27"/>
      <c r="C7" s="10"/>
      <c r="D7" s="8" t="s">
        <v>7</v>
      </c>
      <c r="E7" s="10" t="s">
        <v>8</v>
      </c>
      <c r="F7" s="10" t="s">
        <v>9</v>
      </c>
      <c r="G7" s="10" t="s">
        <v>10</v>
      </c>
      <c r="H7" s="10" t="s">
        <v>11</v>
      </c>
      <c r="I7" s="8" t="s">
        <v>12</v>
      </c>
    </row>
    <row r="8" spans="1:9" s="9" customFormat="1" ht="13.5" customHeight="1" x14ac:dyDescent="0.15">
      <c r="A8" s="27" t="s">
        <v>13</v>
      </c>
      <c r="B8" s="27"/>
      <c r="C8" s="11" t="s">
        <v>14</v>
      </c>
      <c r="D8" s="12">
        <v>970</v>
      </c>
      <c r="E8" s="13">
        <v>843</v>
      </c>
      <c r="F8" s="24">
        <v>783.96667100000002</v>
      </c>
      <c r="G8" s="10">
        <v>10</v>
      </c>
      <c r="H8" s="15">
        <f>+F8/E8</f>
        <v>0.92997232621589565</v>
      </c>
      <c r="I8" s="16">
        <f>ROUND(G8*H8,2)</f>
        <v>9.3000000000000007</v>
      </c>
    </row>
    <row r="9" spans="1:9" s="9" customFormat="1" ht="13.5" customHeight="1" x14ac:dyDescent="0.15">
      <c r="A9" s="32"/>
      <c r="B9" s="32"/>
      <c r="C9" s="11" t="s">
        <v>15</v>
      </c>
      <c r="D9" s="12">
        <v>970</v>
      </c>
      <c r="E9" s="13">
        <v>843</v>
      </c>
      <c r="F9" s="24">
        <v>783.96667100000002</v>
      </c>
      <c r="G9" s="10"/>
      <c r="H9" s="8"/>
      <c r="I9" s="8"/>
    </row>
    <row r="10" spans="1:9" s="9" customFormat="1" ht="13.5" customHeight="1" x14ac:dyDescent="0.15">
      <c r="A10" s="32"/>
      <c r="B10" s="32"/>
      <c r="C10" s="11" t="s">
        <v>16</v>
      </c>
      <c r="D10" s="12"/>
      <c r="E10" s="13"/>
      <c r="F10" s="14"/>
      <c r="G10" s="10"/>
      <c r="H10" s="8"/>
      <c r="I10" s="8"/>
    </row>
    <row r="11" spans="1:9" s="9" customFormat="1" x14ac:dyDescent="0.15">
      <c r="A11" s="32"/>
      <c r="B11" s="32"/>
      <c r="C11" s="11" t="s">
        <v>17</v>
      </c>
      <c r="D11" s="12"/>
      <c r="E11" s="12"/>
      <c r="F11" s="14"/>
      <c r="G11" s="10"/>
      <c r="H11" s="8"/>
      <c r="I11" s="8"/>
    </row>
    <row r="12" spans="1:9" s="9" customFormat="1" ht="18" customHeight="1" x14ac:dyDescent="0.15">
      <c r="A12" s="27" t="s">
        <v>18</v>
      </c>
      <c r="B12" s="27" t="s">
        <v>19</v>
      </c>
      <c r="C12" s="27"/>
      <c r="D12" s="27"/>
      <c r="E12" s="27"/>
      <c r="F12" s="27" t="s">
        <v>20</v>
      </c>
      <c r="G12" s="27"/>
      <c r="H12" s="27"/>
      <c r="I12" s="27"/>
    </row>
    <row r="13" spans="1:9" s="9" customFormat="1" ht="67.900000000000006" customHeight="1" x14ac:dyDescent="0.15">
      <c r="A13" s="27"/>
      <c r="B13" s="28" t="s">
        <v>39</v>
      </c>
      <c r="C13" s="29"/>
      <c r="D13" s="29"/>
      <c r="E13" s="30"/>
      <c r="F13" s="28" t="s">
        <v>40</v>
      </c>
      <c r="G13" s="29"/>
      <c r="H13" s="29"/>
      <c r="I13" s="30"/>
    </row>
    <row r="14" spans="1:9" s="9" customFormat="1" ht="34.5" customHeight="1" x14ac:dyDescent="0.15">
      <c r="A14" s="33" t="s">
        <v>21</v>
      </c>
      <c r="B14" s="8" t="s">
        <v>22</v>
      </c>
      <c r="C14" s="8" t="s">
        <v>23</v>
      </c>
      <c r="D14" s="10" t="s">
        <v>24</v>
      </c>
      <c r="E14" s="8" t="s">
        <v>25</v>
      </c>
      <c r="F14" s="8" t="s">
        <v>26</v>
      </c>
      <c r="G14" s="10" t="s">
        <v>10</v>
      </c>
      <c r="H14" s="10" t="s">
        <v>12</v>
      </c>
      <c r="I14" s="8" t="s">
        <v>27</v>
      </c>
    </row>
    <row r="15" spans="1:9" s="9" customFormat="1" ht="25.9" customHeight="1" x14ac:dyDescent="0.15">
      <c r="A15" s="34"/>
      <c r="B15" s="27" t="s">
        <v>28</v>
      </c>
      <c r="C15" s="33" t="s">
        <v>29</v>
      </c>
      <c r="D15" s="36" t="s">
        <v>41</v>
      </c>
      <c r="E15" s="22" t="s">
        <v>42</v>
      </c>
      <c r="F15" s="22" t="s">
        <v>42</v>
      </c>
      <c r="G15" s="17">
        <v>4</v>
      </c>
      <c r="H15" s="17">
        <v>4</v>
      </c>
      <c r="I15" s="8"/>
    </row>
    <row r="16" spans="1:9" s="9" customFormat="1" ht="25.9" customHeight="1" x14ac:dyDescent="0.15">
      <c r="A16" s="34"/>
      <c r="B16" s="27"/>
      <c r="C16" s="34"/>
      <c r="D16" s="36" t="s">
        <v>43</v>
      </c>
      <c r="E16" s="22" t="s">
        <v>44</v>
      </c>
      <c r="F16" s="22" t="s">
        <v>44</v>
      </c>
      <c r="G16" s="17">
        <v>4</v>
      </c>
      <c r="H16" s="17">
        <v>4</v>
      </c>
      <c r="I16" s="8"/>
    </row>
    <row r="17" spans="1:9" s="9" customFormat="1" ht="25.9" customHeight="1" x14ac:dyDescent="0.15">
      <c r="A17" s="34"/>
      <c r="B17" s="27"/>
      <c r="C17" s="34"/>
      <c r="D17" s="36" t="s">
        <v>45</v>
      </c>
      <c r="E17" s="22" t="s">
        <v>46</v>
      </c>
      <c r="F17" s="22" t="s">
        <v>46</v>
      </c>
      <c r="G17" s="17">
        <v>4</v>
      </c>
      <c r="H17" s="17">
        <v>4</v>
      </c>
      <c r="I17" s="8"/>
    </row>
    <row r="18" spans="1:9" s="9" customFormat="1" ht="25.9" customHeight="1" x14ac:dyDescent="0.15">
      <c r="A18" s="34"/>
      <c r="B18" s="27"/>
      <c r="C18" s="35"/>
      <c r="D18" s="36" t="s">
        <v>47</v>
      </c>
      <c r="E18" s="22" t="s">
        <v>48</v>
      </c>
      <c r="F18" s="22" t="s">
        <v>48</v>
      </c>
      <c r="G18" s="17">
        <v>3</v>
      </c>
      <c r="H18" s="17">
        <v>3</v>
      </c>
      <c r="I18" s="8"/>
    </row>
    <row r="19" spans="1:9" s="9" customFormat="1" ht="83.65" customHeight="1" x14ac:dyDescent="0.15">
      <c r="A19" s="34"/>
      <c r="B19" s="27"/>
      <c r="C19" s="33" t="s">
        <v>30</v>
      </c>
      <c r="D19" s="37" t="s">
        <v>58</v>
      </c>
      <c r="E19" s="8" t="s">
        <v>56</v>
      </c>
      <c r="F19" s="8" t="s">
        <v>57</v>
      </c>
      <c r="G19" s="17">
        <v>6.5</v>
      </c>
      <c r="H19" s="17">
        <v>6.5</v>
      </c>
      <c r="I19" s="8"/>
    </row>
    <row r="20" spans="1:9" s="9" customFormat="1" ht="62.65" customHeight="1" x14ac:dyDescent="0.15">
      <c r="A20" s="34"/>
      <c r="B20" s="27"/>
      <c r="C20" s="35"/>
      <c r="D20" s="37" t="s">
        <v>55</v>
      </c>
      <c r="E20" s="8" t="s">
        <v>56</v>
      </c>
      <c r="F20" s="8" t="s">
        <v>57</v>
      </c>
      <c r="G20" s="17">
        <v>6.5</v>
      </c>
      <c r="H20" s="17">
        <v>6.5</v>
      </c>
      <c r="I20" s="8"/>
    </row>
    <row r="21" spans="1:9" s="9" customFormat="1" ht="44.45" customHeight="1" x14ac:dyDescent="0.15">
      <c r="A21" s="34"/>
      <c r="B21" s="27"/>
      <c r="C21" s="27" t="s">
        <v>31</v>
      </c>
      <c r="D21" s="38" t="s">
        <v>59</v>
      </c>
      <c r="E21" s="8" t="s">
        <v>49</v>
      </c>
      <c r="F21" s="8" t="s">
        <v>49</v>
      </c>
      <c r="G21" s="17">
        <v>6</v>
      </c>
      <c r="H21" s="17">
        <v>6</v>
      </c>
      <c r="I21" s="8"/>
    </row>
    <row r="22" spans="1:9" s="9" customFormat="1" ht="44.45" customHeight="1" x14ac:dyDescent="0.15">
      <c r="A22" s="34"/>
      <c r="B22" s="27"/>
      <c r="C22" s="27"/>
      <c r="D22" s="38" t="s">
        <v>60</v>
      </c>
      <c r="E22" s="8" t="s">
        <v>49</v>
      </c>
      <c r="F22" s="8" t="s">
        <v>49</v>
      </c>
      <c r="G22" s="17">
        <v>6</v>
      </c>
      <c r="H22" s="17">
        <v>6</v>
      </c>
      <c r="I22" s="8"/>
    </row>
    <row r="23" spans="1:9" s="9" customFormat="1" ht="28.5" customHeight="1" x14ac:dyDescent="0.15">
      <c r="A23" s="34"/>
      <c r="B23" s="27"/>
      <c r="C23" s="8" t="s">
        <v>32</v>
      </c>
      <c r="D23" s="37" t="s">
        <v>33</v>
      </c>
      <c r="E23" s="8" t="s">
        <v>50</v>
      </c>
      <c r="F23" s="8" t="s">
        <v>53</v>
      </c>
      <c r="G23" s="17">
        <v>10</v>
      </c>
      <c r="H23" s="17">
        <v>10</v>
      </c>
      <c r="I23" s="8"/>
    </row>
    <row r="24" spans="1:9" s="9" customFormat="1" ht="126" customHeight="1" x14ac:dyDescent="0.15">
      <c r="A24" s="34"/>
      <c r="B24" s="33" t="s">
        <v>34</v>
      </c>
      <c r="C24" s="33" t="s">
        <v>64</v>
      </c>
      <c r="D24" s="37" t="s">
        <v>66</v>
      </c>
      <c r="E24" s="8" t="s">
        <v>67</v>
      </c>
      <c r="F24" s="8" t="s">
        <v>51</v>
      </c>
      <c r="G24" s="17">
        <v>10</v>
      </c>
      <c r="H24" s="17">
        <v>9</v>
      </c>
      <c r="I24" s="8" t="s">
        <v>69</v>
      </c>
    </row>
    <row r="25" spans="1:9" s="9" customFormat="1" ht="30.4" customHeight="1" x14ac:dyDescent="0.15">
      <c r="A25" s="34"/>
      <c r="B25" s="34"/>
      <c r="C25" s="34"/>
      <c r="D25" s="37" t="s">
        <v>61</v>
      </c>
      <c r="E25" s="8" t="s">
        <v>67</v>
      </c>
      <c r="F25" s="8" t="s">
        <v>67</v>
      </c>
      <c r="G25" s="17">
        <v>10</v>
      </c>
      <c r="H25" s="17">
        <v>9</v>
      </c>
      <c r="I25" s="8" t="s">
        <v>69</v>
      </c>
    </row>
    <row r="26" spans="1:9" s="9" customFormat="1" ht="60.75" customHeight="1" x14ac:dyDescent="0.15">
      <c r="A26" s="34"/>
      <c r="B26" s="34"/>
      <c r="C26" s="35"/>
      <c r="D26" s="37" t="s">
        <v>62</v>
      </c>
      <c r="E26" s="8" t="s">
        <v>67</v>
      </c>
      <c r="F26" s="8" t="s">
        <v>67</v>
      </c>
      <c r="G26" s="17">
        <v>10</v>
      </c>
      <c r="H26" s="17">
        <v>9</v>
      </c>
      <c r="I26" s="8" t="s">
        <v>69</v>
      </c>
    </row>
    <row r="27" spans="1:9" s="9" customFormat="1" ht="40.9" customHeight="1" x14ac:dyDescent="0.15">
      <c r="A27" s="35"/>
      <c r="B27" s="35"/>
      <c r="C27" s="8" t="s">
        <v>65</v>
      </c>
      <c r="D27" s="37" t="s">
        <v>63</v>
      </c>
      <c r="E27" s="8" t="s">
        <v>68</v>
      </c>
      <c r="F27" s="8" t="s">
        <v>68</v>
      </c>
      <c r="G27" s="17">
        <v>10</v>
      </c>
      <c r="H27" s="17">
        <v>8</v>
      </c>
      <c r="I27" s="8" t="s">
        <v>69</v>
      </c>
    </row>
    <row r="28" spans="1:9" s="9" customFormat="1" x14ac:dyDescent="0.15">
      <c r="A28" s="31" t="s">
        <v>35</v>
      </c>
      <c r="B28" s="31"/>
      <c r="C28" s="31"/>
      <c r="D28" s="31"/>
      <c r="E28" s="31"/>
      <c r="F28" s="31"/>
      <c r="G28" s="19"/>
      <c r="H28" s="23">
        <f>I8+SUM(H15:H27)</f>
        <v>94.3</v>
      </c>
      <c r="I28" s="18"/>
    </row>
  </sheetData>
  <mergeCells count="28">
    <mergeCell ref="A28:F28"/>
    <mergeCell ref="A7:B7"/>
    <mergeCell ref="A8:B8"/>
    <mergeCell ref="A9:B9"/>
    <mergeCell ref="A10:B10"/>
    <mergeCell ref="A11:B11"/>
    <mergeCell ref="A12:A13"/>
    <mergeCell ref="B15:B23"/>
    <mergeCell ref="C15:C18"/>
    <mergeCell ref="C21:C22"/>
    <mergeCell ref="B12:E12"/>
    <mergeCell ref="C19:C20"/>
    <mergeCell ref="A14:A27"/>
    <mergeCell ref="B24:B27"/>
    <mergeCell ref="C24:C26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2023-05-12T06:28:12Z</cp:lastPrinted>
  <dcterms:created xsi:type="dcterms:W3CDTF">2018-03-28T06:56:00Z</dcterms:created>
  <dcterms:modified xsi:type="dcterms:W3CDTF">2023-05-12T06:28:17Z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587B00DB07E6461F90267A9ED8D35ECD_12</vt:lpwstr>
  </property>
</Properties>
</file>