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新建文件夹\"/>
    </mc:Choice>
  </mc:AlternateContent>
  <bookViews>
    <workbookView xWindow="0" yWindow="0" windowWidth="15600" windowHeight="8370" tabRatio="927"/>
  </bookViews>
  <sheets>
    <sheet name="3.研究类" sheetId="34" r:id="rId1"/>
  </sheets>
  <definedNames>
    <definedName name="_xlnm.Print_Area" localSheetId="0">'3.研究类'!$A$1:$I$32</definedName>
  </definedNames>
  <calcPr calcId="162913"/>
</workbook>
</file>

<file path=xl/calcChain.xml><?xml version="1.0" encoding="utf-8"?>
<calcChain xmlns="http://schemas.openxmlformats.org/spreadsheetml/2006/main">
  <c r="H9" i="34" l="1"/>
  <c r="I9" i="34" s="1"/>
  <c r="H32" i="34" s="1"/>
</calcChain>
</file>

<file path=xl/sharedStrings.xml><?xml version="1.0" encoding="utf-8"?>
<sst xmlns="http://schemas.openxmlformats.org/spreadsheetml/2006/main" count="105" uniqueCount="75">
  <si>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</si>
  <si>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</si>
  <si>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</si>
  <si>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</si>
  <si>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</si>
  <si>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</si>
  <si>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</si>
  <si>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</si>
  <si>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</si>
  <si>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</si>
  <si>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</si>
  <si>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</si>
  <si>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</si>
  <si>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</si>
  <si>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</si>
  <si>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</si>
  <si>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</si>
  <si>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</si>
  <si>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</si>
  <si>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</si>
  <si>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</si>
  <si>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</si>
  <si>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</si>
  <si>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</si>
  <si>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</si>
  <si>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</si>
  <si>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</si>
  <si>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</si>
  <si>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</si>
  <si>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</si>
  <si>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</si>
  <si>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</si>
  <si>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</si>
  <si>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</si>
  <si>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</si>
  <si>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</si>
  <si>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</si>
  <si>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</si>
  <si>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</si>
  <si>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</si>
  <si>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</si>
  <si>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成果应用单位满意度</t>
  </si>
  <si>
    <t>公交专用道运行监测和精细化管理技术及应用研究</t>
    <phoneticPr fontId="11" type="noConversion"/>
  </si>
  <si>
    <t>姚越</t>
    <phoneticPr fontId="11" type="noConversion"/>
  </si>
  <si>
    <t>北京市交通委员会</t>
    <phoneticPr fontId="11" type="noConversion"/>
  </si>
  <si>
    <t>2022年12月前完成三网融合动态映射关系模型研发，建立专用道全息监测数据库，建立专用道规划和运行层面评价指标体系等。</t>
    <phoneticPr fontId="11" type="noConversion"/>
  </si>
  <si>
    <t>项目质量标准</t>
  </si>
  <si>
    <t>符合北京市交通委员会 北京市财政局关于印发《北京市交通委员会政府购买服务指导下目录》的通知（京财综[2019]1320号）等相关文件要求。</t>
  </si>
  <si>
    <t>资金支付进度</t>
  </si>
  <si>
    <t>研究课题按时开题率</t>
  </si>
  <si>
    <t>大纲评审通过率</t>
  </si>
  <si>
    <t>≥100%</t>
    <phoneticPr fontId="11" type="noConversion"/>
  </si>
  <si>
    <t>项目实施进度</t>
  </si>
  <si>
    <t>项目实施进度</t>
    <phoneticPr fontId="11" type="noConversion"/>
  </si>
  <si>
    <t>4.2022.8-2022.9 全面监测公交专用道运行数据，对数据结果进行校核，反馈问题数据，对算法和模型进行校正，确保监测数据的有效性。 5.2022.10-2022.12 研究建立专用道规划层面和运行层面评价指标体系，研究各指标阈值，获取各指标监测数值。</t>
  </si>
  <si>
    <t>基于多源异构大数据的融合与关联计算技术</t>
  </si>
  <si>
    <t>1套</t>
    <phoneticPr fontId="11" type="noConversion"/>
  </si>
  <si>
    <t>1.2022.1-2022.2 明确项目研究内容、目标，制定项目研究具体实施方案，完成项目开题评审工作。 2.2022.3-2022.5 研发公交线网与多级路网空间拓扑匹配技术，建立“专用道-城市道路-公交线路”三者之间的动态映射关系模型； 3.2022.6-2022.7 研究多源数据融合方法，建立公交专用道运行状态全息监测数据库；</t>
  </si>
  <si>
    <t>开题报告</t>
  </si>
  <si>
    <t>公交专用道规划和运行层面评价指标</t>
  </si>
  <si>
    <t>1份</t>
    <phoneticPr fontId="11" type="noConversion"/>
  </si>
  <si>
    <t>通过长时间监测分析，逐条实施改善策略，可有效提升专用道在空间和时间上与客流需求的匹配性，从而提升地面公交吸引力、优化出行结构、提升道路资源总体利用效率，社会效益显著。</t>
  </si>
  <si>
    <t>通过对公交专用道运行数据的监测，分析其在空间连续、运行效率、精细化管理方面存在的问题，针对性提出改善建议，有助于提升公交专用道连续性，充分发挥公交专用道网络效益，提升地面公交运行效率，经济效益显著。</t>
  </si>
  <si>
    <t>社会效益</t>
    <phoneticPr fontId="11" type="noConversion"/>
  </si>
  <si>
    <t>经济效益</t>
    <phoneticPr fontId="11" type="noConversion"/>
  </si>
  <si>
    <t>公交线网与多级路网空间拓扑匹配技术</t>
  </si>
  <si>
    <t>在节能减碳，提升绿色出行环境水平方面，起到了积极作用，可有效促进城市绿色出行</t>
  </si>
  <si>
    <t>研究成果可为公交优先策略实施、提升地面公交服务效率持续发挥作用</t>
  </si>
  <si>
    <t>环境效益</t>
    <phoneticPr fontId="11" type="noConversion"/>
  </si>
  <si>
    <t>≥90%</t>
    <phoneticPr fontId="11" type="noConversion"/>
  </si>
  <si>
    <t>≤111万元</t>
    <phoneticPr fontId="11" type="noConversion"/>
  </si>
  <si>
    <t>2022年12月前完成支付111万元</t>
    <phoneticPr fontId="11" type="noConversion"/>
  </si>
  <si>
    <t>2022年12月前完成支付90万元</t>
    <phoneticPr fontId="11" type="noConversion"/>
  </si>
  <si>
    <t>90万元</t>
    <phoneticPr fontId="11" type="noConversion"/>
  </si>
  <si>
    <t>支撑证据不足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</si>
</sst>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BreakPreview" zoomScaleNormal="90" zoomScaleSheetLayoutView="100" workbookViewId="0">
      <selection activeCell="F14" sqref="F14:I14"/>
    </sheetView>
  </sheetViews>
  <sheetFormatPr defaultColWidth="9" defaultRowHeight="14"/>
  <cols>
    <col min="1" max="1" width="4.08984375" customWidth="1"/>
    <col min="2" max="2" width="8.90625" customWidth="1"/>
    <col min="3" max="3" width="13.6328125" customWidth="1"/>
    <col min="4" max="4" width="15.08984375" style="3" customWidth="1"/>
    <col min="5" max="5" width="17.36328125" style="3" customWidth="1"/>
    <col min="6" max="6" width="16.6328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9" t="s">
        <v>32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2" t="s">
        <v>1</v>
      </c>
      <c r="B5" s="22"/>
      <c r="C5" s="22" t="s">
        <v>42</v>
      </c>
      <c r="D5" s="22"/>
      <c r="E5" s="22"/>
      <c r="F5" s="22"/>
      <c r="G5" s="22"/>
      <c r="H5" s="22"/>
      <c r="I5" s="22"/>
    </row>
    <row r="6" spans="1:9" s="12" customFormat="1">
      <c r="A6" s="22" t="s">
        <v>14</v>
      </c>
      <c r="B6" s="22"/>
      <c r="C6" s="22" t="s">
        <v>44</v>
      </c>
      <c r="D6" s="22"/>
      <c r="E6" s="22"/>
      <c r="F6" s="16" t="s">
        <v>2</v>
      </c>
      <c r="G6" s="22" t="s">
        <v>44</v>
      </c>
      <c r="H6" s="22"/>
      <c r="I6" s="22"/>
    </row>
    <row r="7" spans="1:9" s="14" customFormat="1">
      <c r="A7" s="28" t="s">
        <v>15</v>
      </c>
      <c r="B7" s="28"/>
      <c r="C7" s="28" t="s">
        <v>43</v>
      </c>
      <c r="D7" s="28"/>
      <c r="E7" s="28"/>
      <c r="F7" s="18" t="s">
        <v>16</v>
      </c>
      <c r="G7" s="28">
        <v>57070568</v>
      </c>
      <c r="H7" s="28"/>
      <c r="I7" s="28"/>
    </row>
    <row r="8" spans="1:9" s="12" customFormat="1">
      <c r="A8" s="22" t="s">
        <v>17</v>
      </c>
      <c r="B8" s="22"/>
      <c r="C8" s="16"/>
      <c r="D8" s="20" t="s">
        <v>18</v>
      </c>
      <c r="E8" s="16" t="s">
        <v>19</v>
      </c>
      <c r="F8" s="16" t="s">
        <v>20</v>
      </c>
      <c r="G8" s="16" t="s">
        <v>9</v>
      </c>
      <c r="H8" s="16" t="s">
        <v>21</v>
      </c>
      <c r="I8" s="20" t="s">
        <v>3</v>
      </c>
    </row>
    <row r="9" spans="1:9" s="12" customFormat="1" ht="13.5" customHeight="1">
      <c r="A9" s="22" t="s">
        <v>22</v>
      </c>
      <c r="B9" s="22"/>
      <c r="C9" s="15" t="s">
        <v>23</v>
      </c>
      <c r="D9" s="20">
        <v>138.77531999999999</v>
      </c>
      <c r="E9" s="17">
        <v>111</v>
      </c>
      <c r="F9" s="16">
        <v>90</v>
      </c>
      <c r="G9" s="16">
        <v>10</v>
      </c>
      <c r="H9" s="19">
        <f>+F9/E9</f>
        <v>0.81081081081081086</v>
      </c>
      <c r="I9" s="13">
        <f>G9*H9</f>
        <v>8.1081081081081088</v>
      </c>
    </row>
    <row r="10" spans="1:9" s="12" customFormat="1" ht="13.5" customHeight="1">
      <c r="A10" s="35"/>
      <c r="B10" s="35"/>
      <c r="C10" s="15" t="s">
        <v>24</v>
      </c>
      <c r="D10" s="20">
        <v>138.77531999999999</v>
      </c>
      <c r="E10" s="17">
        <v>111</v>
      </c>
      <c r="F10" s="16">
        <v>90</v>
      </c>
      <c r="G10" s="16" t="s">
        <v>25</v>
      </c>
      <c r="H10" s="20"/>
      <c r="I10" s="20" t="s">
        <v>25</v>
      </c>
    </row>
    <row r="11" spans="1:9" s="12" customFormat="1" ht="13.5" customHeight="1">
      <c r="A11" s="35"/>
      <c r="B11" s="35"/>
      <c r="C11" s="15" t="s">
        <v>26</v>
      </c>
      <c r="D11" s="20"/>
      <c r="E11" s="20"/>
      <c r="F11" s="16"/>
      <c r="G11" s="16" t="s">
        <v>25</v>
      </c>
      <c r="H11" s="20"/>
      <c r="I11" s="20" t="s">
        <v>25</v>
      </c>
    </row>
    <row r="12" spans="1:9" s="12" customFormat="1">
      <c r="A12" s="35"/>
      <c r="B12" s="35"/>
      <c r="C12" s="15" t="s">
        <v>27</v>
      </c>
      <c r="D12" s="20"/>
      <c r="E12" s="20"/>
      <c r="F12" s="16"/>
      <c r="G12" s="16" t="s">
        <v>25</v>
      </c>
      <c r="H12" s="20"/>
      <c r="I12" s="20" t="s">
        <v>25</v>
      </c>
    </row>
    <row r="13" spans="1:9" s="12" customFormat="1" ht="18" customHeight="1">
      <c r="A13" s="22" t="s">
        <v>4</v>
      </c>
      <c r="B13" s="22" t="s">
        <v>28</v>
      </c>
      <c r="C13" s="22"/>
      <c r="D13" s="22"/>
      <c r="E13" s="22"/>
      <c r="F13" s="22" t="s">
        <v>29</v>
      </c>
      <c r="G13" s="22"/>
      <c r="H13" s="22"/>
      <c r="I13" s="22"/>
    </row>
    <row r="14" spans="1:9" s="12" customFormat="1" ht="73.5" customHeight="1">
      <c r="A14" s="22"/>
      <c r="B14" s="23" t="s">
        <v>45</v>
      </c>
      <c r="C14" s="24"/>
      <c r="D14" s="24"/>
      <c r="E14" s="25"/>
      <c r="F14" s="23" t="s">
        <v>45</v>
      </c>
      <c r="G14" s="24"/>
      <c r="H14" s="24"/>
      <c r="I14" s="25"/>
    </row>
    <row r="15" spans="1:9" s="12" customFormat="1" ht="13.5" customHeight="1">
      <c r="A15" s="32" t="s">
        <v>5</v>
      </c>
      <c r="B15" s="20" t="s">
        <v>6</v>
      </c>
      <c r="C15" s="20" t="s">
        <v>7</v>
      </c>
      <c r="D15" s="16" t="s">
        <v>8</v>
      </c>
      <c r="E15" s="20" t="s">
        <v>30</v>
      </c>
      <c r="F15" s="20" t="s">
        <v>31</v>
      </c>
      <c r="G15" s="16" t="s">
        <v>9</v>
      </c>
      <c r="H15" s="16" t="s">
        <v>3</v>
      </c>
      <c r="I15" s="20" t="s">
        <v>13</v>
      </c>
    </row>
    <row r="16" spans="1:9" s="12" customFormat="1" ht="53.5" customHeight="1">
      <c r="A16" s="33"/>
      <c r="B16" s="22" t="s">
        <v>33</v>
      </c>
      <c r="C16" s="22" t="s">
        <v>35</v>
      </c>
      <c r="D16" s="21" t="s">
        <v>55</v>
      </c>
      <c r="E16" s="20" t="s">
        <v>56</v>
      </c>
      <c r="F16" s="20" t="s">
        <v>56</v>
      </c>
      <c r="G16" s="17">
        <v>4</v>
      </c>
      <c r="H16" s="17">
        <v>4</v>
      </c>
      <c r="I16" s="20"/>
    </row>
    <row r="17" spans="1:9" s="12" customFormat="1">
      <c r="A17" s="33"/>
      <c r="B17" s="22"/>
      <c r="C17" s="22"/>
      <c r="D17" s="21" t="s">
        <v>58</v>
      </c>
      <c r="E17" s="20" t="s">
        <v>60</v>
      </c>
      <c r="F17" s="20" t="s">
        <v>60</v>
      </c>
      <c r="G17" s="17">
        <v>4</v>
      </c>
      <c r="H17" s="17">
        <v>4</v>
      </c>
      <c r="I17" s="20"/>
    </row>
    <row r="18" spans="1:9" s="12" customFormat="1" ht="53.5" customHeight="1">
      <c r="A18" s="33"/>
      <c r="B18" s="22"/>
      <c r="C18" s="22"/>
      <c r="D18" s="21" t="s">
        <v>59</v>
      </c>
      <c r="E18" s="20" t="s">
        <v>56</v>
      </c>
      <c r="F18" s="20" t="s">
        <v>56</v>
      </c>
      <c r="G18" s="17">
        <v>4</v>
      </c>
      <c r="H18" s="17">
        <v>4</v>
      </c>
      <c r="I18" s="17"/>
    </row>
    <row r="19" spans="1:9" s="12" customFormat="1" ht="40.5">
      <c r="A19" s="33"/>
      <c r="B19" s="22"/>
      <c r="C19" s="22"/>
      <c r="D19" s="21" t="s">
        <v>65</v>
      </c>
      <c r="E19" s="20" t="s">
        <v>56</v>
      </c>
      <c r="F19" s="20" t="s">
        <v>56</v>
      </c>
      <c r="G19" s="17">
        <v>3</v>
      </c>
      <c r="H19" s="17">
        <v>3</v>
      </c>
      <c r="I19" s="17"/>
    </row>
    <row r="20" spans="1:9" s="12" customFormat="1" ht="108">
      <c r="A20" s="33"/>
      <c r="B20" s="22"/>
      <c r="C20" s="22" t="s">
        <v>36</v>
      </c>
      <c r="D20" s="21" t="s">
        <v>46</v>
      </c>
      <c r="E20" s="20" t="s">
        <v>47</v>
      </c>
      <c r="F20" s="20" t="s">
        <v>47</v>
      </c>
      <c r="G20" s="17">
        <v>4</v>
      </c>
      <c r="H20" s="17">
        <v>4</v>
      </c>
      <c r="I20" s="20"/>
    </row>
    <row r="21" spans="1:9" s="12" customFormat="1" ht="27">
      <c r="A21" s="33"/>
      <c r="B21" s="22"/>
      <c r="C21" s="22"/>
      <c r="D21" s="21" t="s">
        <v>49</v>
      </c>
      <c r="E21" s="20" t="s">
        <v>51</v>
      </c>
      <c r="F21" s="20" t="s">
        <v>51</v>
      </c>
      <c r="G21" s="17">
        <v>4</v>
      </c>
      <c r="H21" s="17">
        <v>4</v>
      </c>
      <c r="I21" s="20"/>
    </row>
    <row r="22" spans="1:9" s="12" customFormat="1">
      <c r="A22" s="33"/>
      <c r="B22" s="22"/>
      <c r="C22" s="22"/>
      <c r="D22" s="21" t="s">
        <v>50</v>
      </c>
      <c r="E22" s="20" t="s">
        <v>51</v>
      </c>
      <c r="F22" s="20" t="s">
        <v>51</v>
      </c>
      <c r="G22" s="17">
        <v>5</v>
      </c>
      <c r="H22" s="17">
        <v>5</v>
      </c>
      <c r="I22" s="20"/>
    </row>
    <row r="23" spans="1:9" s="12" customFormat="1" ht="27">
      <c r="A23" s="33"/>
      <c r="B23" s="22"/>
      <c r="C23" s="22" t="s">
        <v>37</v>
      </c>
      <c r="D23" s="21" t="s">
        <v>48</v>
      </c>
      <c r="E23" s="20" t="s">
        <v>71</v>
      </c>
      <c r="F23" s="20" t="s">
        <v>72</v>
      </c>
      <c r="G23" s="17">
        <v>4</v>
      </c>
      <c r="H23" s="17">
        <v>3.24</v>
      </c>
      <c r="I23" s="20"/>
    </row>
    <row r="24" spans="1:9" s="12" customFormat="1" ht="202.5">
      <c r="A24" s="33"/>
      <c r="B24" s="22"/>
      <c r="C24" s="22"/>
      <c r="D24" s="21" t="s">
        <v>53</v>
      </c>
      <c r="E24" s="20" t="s">
        <v>54</v>
      </c>
      <c r="F24" s="20" t="s">
        <v>54</v>
      </c>
      <c r="G24" s="17">
        <v>4</v>
      </c>
      <c r="H24" s="17">
        <v>4</v>
      </c>
      <c r="I24" s="20"/>
    </row>
    <row r="25" spans="1:9" s="12" customFormat="1" ht="256.5">
      <c r="A25" s="33"/>
      <c r="B25" s="22"/>
      <c r="C25" s="22"/>
      <c r="D25" s="21" t="s">
        <v>52</v>
      </c>
      <c r="E25" s="20" t="s">
        <v>57</v>
      </c>
      <c r="F25" s="20" t="s">
        <v>57</v>
      </c>
      <c r="G25" s="17">
        <v>4</v>
      </c>
      <c r="H25" s="17">
        <v>4</v>
      </c>
      <c r="I25" s="20"/>
    </row>
    <row r="26" spans="1:9" s="12" customFormat="1" ht="27">
      <c r="A26" s="33"/>
      <c r="B26" s="22"/>
      <c r="C26" s="20" t="s">
        <v>38</v>
      </c>
      <c r="D26" s="21" t="s">
        <v>10</v>
      </c>
      <c r="E26" s="20" t="s">
        <v>70</v>
      </c>
      <c r="F26" s="20" t="s">
        <v>73</v>
      </c>
      <c r="G26" s="17">
        <v>10</v>
      </c>
      <c r="H26" s="17">
        <v>10</v>
      </c>
      <c r="I26" s="20"/>
    </row>
    <row r="27" spans="1:9" s="12" customFormat="1" ht="117.5" customHeight="1">
      <c r="A27" s="33"/>
      <c r="B27" s="32" t="s">
        <v>34</v>
      </c>
      <c r="C27" s="22" t="s">
        <v>40</v>
      </c>
      <c r="D27" s="21" t="s">
        <v>63</v>
      </c>
      <c r="E27" s="20" t="s">
        <v>61</v>
      </c>
      <c r="F27" s="20" t="s">
        <v>61</v>
      </c>
      <c r="G27" s="17">
        <v>8</v>
      </c>
      <c r="H27" s="17">
        <v>7</v>
      </c>
      <c r="I27" s="20" t="s">
        <v>74</v>
      </c>
    </row>
    <row r="28" spans="1:9" s="12" customFormat="1" ht="175.5">
      <c r="A28" s="33"/>
      <c r="B28" s="33"/>
      <c r="C28" s="22"/>
      <c r="D28" s="21" t="s">
        <v>64</v>
      </c>
      <c r="E28" s="20" t="s">
        <v>62</v>
      </c>
      <c r="F28" s="20" t="s">
        <v>62</v>
      </c>
      <c r="G28" s="17">
        <v>7</v>
      </c>
      <c r="H28" s="17">
        <v>6</v>
      </c>
      <c r="I28" s="20" t="s">
        <v>74</v>
      </c>
    </row>
    <row r="29" spans="1:9" s="12" customFormat="1" ht="67.5">
      <c r="A29" s="33"/>
      <c r="B29" s="33"/>
      <c r="C29" s="22"/>
      <c r="D29" s="21" t="s">
        <v>68</v>
      </c>
      <c r="E29" s="20" t="s">
        <v>66</v>
      </c>
      <c r="F29" s="20" t="s">
        <v>66</v>
      </c>
      <c r="G29" s="17">
        <v>7</v>
      </c>
      <c r="H29" s="17">
        <v>6</v>
      </c>
      <c r="I29" s="20" t="s">
        <v>74</v>
      </c>
    </row>
    <row r="30" spans="1:9" s="12" customFormat="1" ht="54">
      <c r="A30" s="33"/>
      <c r="B30" s="33"/>
      <c r="C30" s="22"/>
      <c r="D30" s="21" t="s">
        <v>11</v>
      </c>
      <c r="E30" s="20" t="s">
        <v>67</v>
      </c>
      <c r="F30" s="20" t="s">
        <v>67</v>
      </c>
      <c r="G30" s="17">
        <v>8</v>
      </c>
      <c r="H30" s="17">
        <v>7</v>
      </c>
      <c r="I30" s="20" t="s">
        <v>74</v>
      </c>
    </row>
    <row r="31" spans="1:9" s="12" customFormat="1" ht="27">
      <c r="A31" s="34"/>
      <c r="B31" s="34"/>
      <c r="C31" s="20" t="s">
        <v>39</v>
      </c>
      <c r="D31" s="21" t="s">
        <v>41</v>
      </c>
      <c r="E31" s="20" t="s">
        <v>69</v>
      </c>
      <c r="F31" s="20" t="s">
        <v>69</v>
      </c>
      <c r="G31" s="17">
        <v>10</v>
      </c>
      <c r="H31" s="17">
        <v>9</v>
      </c>
      <c r="I31" s="20" t="s">
        <v>74</v>
      </c>
    </row>
    <row r="32" spans="1:9" s="12" customFormat="1">
      <c r="A32" s="22" t="s">
        <v>12</v>
      </c>
      <c r="B32" s="22"/>
      <c r="C32" s="22"/>
      <c r="D32" s="22"/>
      <c r="E32" s="22"/>
      <c r="F32" s="22"/>
      <c r="G32" s="17"/>
      <c r="H32" s="36">
        <f>I9+SUM(H16:H31)</f>
        <v>92.348108108108121</v>
      </c>
      <c r="I32" s="37"/>
    </row>
    <row r="33" spans="1:7" s="9" customFormat="1" ht="15">
      <c r="A33" s="31"/>
      <c r="B33" s="31"/>
      <c r="C33" s="31"/>
      <c r="D33" s="31"/>
      <c r="E33" s="31"/>
      <c r="F33" s="31"/>
      <c r="G33" s="31"/>
    </row>
    <row r="34" spans="1:7" s="8" customFormat="1" ht="15">
      <c r="A34" s="30"/>
      <c r="B34" s="30"/>
      <c r="C34" s="30"/>
      <c r="D34" s="30"/>
      <c r="E34" s="30"/>
      <c r="F34" s="30"/>
      <c r="G34" s="30"/>
    </row>
    <row r="35" spans="1:7" s="8" customFormat="1" ht="15">
      <c r="A35" s="30"/>
      <c r="B35" s="30"/>
      <c r="C35" s="30"/>
      <c r="D35" s="30"/>
      <c r="E35" s="30"/>
      <c r="F35" s="30"/>
      <c r="G35" s="30"/>
    </row>
    <row r="36" spans="1:7" s="8" customFormat="1" ht="15">
      <c r="A36" s="31"/>
      <c r="B36" s="31"/>
      <c r="C36" s="31"/>
      <c r="D36" s="31"/>
      <c r="E36" s="31"/>
      <c r="F36" s="31"/>
      <c r="G36" s="31"/>
    </row>
    <row r="37" spans="1:7" s="8" customFormat="1" ht="1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6:G36"/>
    <mergeCell ref="A15:A31"/>
    <mergeCell ref="A32:F32"/>
    <mergeCell ref="A33:G33"/>
    <mergeCell ref="A34:G34"/>
    <mergeCell ref="A35:G35"/>
    <mergeCell ref="B16:B26"/>
    <mergeCell ref="C16:C19"/>
    <mergeCell ref="C20:C22"/>
    <mergeCell ref="C23:C25"/>
    <mergeCell ref="C27:C30"/>
    <mergeCell ref="B27:B31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0" fitToHeight="0" orientation="portrait" horizontalDpi="300" verticalDpi="300" r:id="rId1"/>
  <rowBreaks count="1" manualBreakCount="1">
    <brk id="3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2023-05-15T02:55:59Z</cp:lastPrinted>
  <dcterms:created xsi:type="dcterms:W3CDTF">2018-03-28T06:56:00Z</dcterms:created>
  <dcterms:modified xsi:type="dcterms:W3CDTF">2023-05-15T03:01:45Z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