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010" tabRatio="927" firstSheet="1" activeTab="1"/>
  </bookViews>
  <sheets>
    <sheet name="1.培训类" sheetId="16" state="hidden" r:id="rId1"/>
    <sheet name="5.购置类" sheetId="33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2">'3.研究类'!$A$1:$G$38</definedName>
    <definedName name="_xlnm.Print_Area" localSheetId="3">'4.基建修缮类'!$A$1:$G$34</definedName>
    <definedName name="_xlnm.Print_Area" localSheetId="1">'5.购置类'!$A$1:$I$22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32" i="41" l="1"/>
  <c r="I9" i="41"/>
  <c r="H9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22" i="33"/>
  <c r="I8" i="33"/>
  <c r="H8" i="33"/>
  <c r="H33" i="16"/>
  <c r="I9" i="16"/>
  <c r="H9" i="16"/>
</calcChain>
</file>

<file path=xl/sharedStrings.xml><?xml version="1.0" encoding="utf-8"?>
<sst xmlns="http://schemas.openxmlformats.org/spreadsheetml/2006/main" count="1135" uniqueCount="291">
  <si>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</si>
  <si>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</si>
  <si>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</si>
  <si>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</si>
  <si>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政务云服务租赁费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</si>
  <si>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</si>
  <si>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</si>
  <si>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</si>
  <si>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</si>
  <si>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</si>
  <si>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</si>
  <si>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</si>
  <si>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</si>
  <si>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</si>
  <si>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</si>
  <si>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</si>
  <si>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</si>
  <si>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</si>
  <si>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</si>
  <si>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</si>
  <si>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</si>
  <si>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</si>
  <si>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</si>
  <si>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</si>
  <si>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</si>
  <si>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</si>
  <si>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</si>
  <si>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</si>
  <si>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</si>
  <si>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</si>
  <si>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</si>
  <si>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</si>
  <si>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</si>
  <si>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</si>
  <si>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</si>
  <si>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</si>
  <si>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</si>
  <si>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</si>
  <si>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</si>
  <si>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</si>
  <si>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</si>
  <si>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</si>
  <si>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</si>
  <si>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</si>
  <si>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</si>
  <si>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</si>
  <si>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</si>
  <si>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</si>
  <si>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</si>
  <si>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</si>
  <si>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</si>
  <si>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</si>
  <si>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</si>
  <si>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</si>
  <si>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</si>
  <si>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</si>
  <si>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</si>
  <si>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</si>
  <si>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</si>
  <si>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</si>
  <si>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</si>
  <si>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</si>
  <si>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</si>
  <si>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</si>
  <si>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</si>
  <si>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</si>
  <si>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</si>
  <si>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</si>
  <si>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</si>
  <si>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</si>
  <si>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</si>
  <si>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</si>
  <si>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</si>
  <si>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</si>
  <si>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职业资格中心后勤保障费</t>
  </si>
  <si>
    <t>北京市交通委员会</t>
  </si>
  <si>
    <t>北京市交通运输职业资格事务中心</t>
  </si>
  <si>
    <t>樊洪亮</t>
  </si>
  <si>
    <t>按合同约定，截止到12月31日，支付相关费用106.175855万元，完成率100%</t>
  </si>
  <si>
    <t>就餐人数</t>
  </si>
  <si>
    <t>60人</t>
  </si>
  <si>
    <t>工作质量</t>
  </si>
  <si>
    <t>环境干净，食材新鲜，符合疫情防控等工作要求。</t>
  </si>
  <si>
    <t>项目实施进度</t>
  </si>
  <si>
    <t>全年</t>
  </si>
  <si>
    <t>资金支付进度</t>
  </si>
  <si>
    <t>全年进行，按时完成率</t>
  </si>
  <si>
    <t>111.198955万元</t>
  </si>
  <si>
    <t>106.175855万元</t>
  </si>
  <si>
    <t>社会效益指标</t>
  </si>
  <si>
    <t>确保勤保障及服务到位，保障好职工日常就餐、会议等工作需求。</t>
  </si>
  <si>
    <t>支撑依据不充分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</si>
  <si>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</si>
  <si>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</si>
  <si>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</si>
  <si>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</si>
  <si>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</si>
  <si>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</si>
  <si>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</si>
  <si>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</si>
  <si>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</si>
  <si>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</si>
  <si>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</si>
  <si>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</si>
  <si>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</si>
  <si>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</si>
  <si>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当年**月前</t>
  </si>
  <si>
    <t>开题完成时间</t>
  </si>
  <si>
    <t>前期调研完成时间</t>
  </si>
  <si>
    <t>完成报告时间</t>
  </si>
  <si>
    <t>完成评审时间</t>
  </si>
  <si>
    <t>社会效益1</t>
  </si>
  <si>
    <t>相关建议、政策被采纳次数≥**次</t>
  </si>
  <si>
    <t>≥**次</t>
  </si>
  <si>
    <t>社会效益2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</si>
  <si>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</si>
  <si>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</si>
  <si>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</si>
  <si>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</si>
  <si>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</si>
  <si>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达到预期指标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</si>
  <si>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</si>
  <si>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</si>
  <si>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</si>
  <si>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</si>
  <si>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</si>
  <si>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</si>
  <si>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</si>
  <si>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**%</t>
  </si>
  <si>
    <t>**级别</t>
  </si>
  <si>
    <t>方案制定和前期准备时间</t>
  </si>
  <si>
    <t>招标采购时间</t>
  </si>
  <si>
    <t>施工时间</t>
  </si>
  <si>
    <t>**月至**月</t>
  </si>
  <si>
    <t>验收时间</t>
  </si>
  <si>
    <t>社会效益</t>
  </si>
  <si>
    <t>完善**，道路交通安全状况得到改善</t>
  </si>
  <si>
    <t>得到改善</t>
  </si>
  <si>
    <t>经济效益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</si>
  <si>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</si>
  <si>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</si>
  <si>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</si>
  <si>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</si>
  <si>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</si>
  <si>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</si>
  <si>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政府采购率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</si>
  <si>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</si>
  <si>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</si>
  <si>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</si>
  <si>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</si>
  <si>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</si>
  <si>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</si>
  <si>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</si>
  <si>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</si>
  <si>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</si>
  <si>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</si>
  <si>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</si>
  <si>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</si>
  <si>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</si>
  <si>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</si>
  <si>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</si>
  <si>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</si>
  <si>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</si>
  <si>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</si>
  <si>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</si>
  <si>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</si>
  <si>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</si>
  <si>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</si>
  <si>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</si>
  <si>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</si>
  <si>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</si>
  <si>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</si>
  <si>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</si>
  <si>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</si>
  <si>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</si>
  <si>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</si>
  <si>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</si>
  <si>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</si>
  <si>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</si>
  <si>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</si>
  <si>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</si>
  <si>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</si>
  <si>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</si>
  <si>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</si>
  <si>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</si>
  <si>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</si>
  <si>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</si>
  <si>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</si>
  <si>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</si>
  <si>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</si>
  <si>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</si>
  <si>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</si>
  <si>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</si>
  <si>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</si>
  <si>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</si>
  <si>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</si>
  <si>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</si>
  <si>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</si>
  <si>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</si>
  <si>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</si>
  <si>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</si>
  <si>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</si>
  <si>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</si>
  <si>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</si>
  <si>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</si>
  <si>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</si>
  <si>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</si>
  <si>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</si>
  <si>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</si>
  <si>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</si>
  <si>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</si>
  <si>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</si>
  <si>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</si>
  <si>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</si>
  <si>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</si>
  <si>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**套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</si>
  <si>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</si>
  <si>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</si>
  <si>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</si>
  <si>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</si>
  <si>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</si>
  <si>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</si>
  <si>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</si>
  <si>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</si>
  <si>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</si>
  <si>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</si>
  <si>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</si>
  <si>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</si>
  <si>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</si>
  <si>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</si>
  <si>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</si>
  <si>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</si>
  <si>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</si>
  <si>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</si>
  <si>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</si>
  <si>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</si>
  <si>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</si>
  <si>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</si>
  <si>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</si>
  <si>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</si>
  <si>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</si>
  <si>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</si>
  <si>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</si>
  <si>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</si>
  <si>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</si>
  <si>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</si>
  <si>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</si>
  <si>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</si>
  <si>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</si>
  <si>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</si>
  <si>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</si>
  <si>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</si>
  <si>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</si>
  <si>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</si>
  <si>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</si>
  <si>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</si>
  <si>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</si>
  <si>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</si>
  <si>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</si>
  <si>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</si>
  <si>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</si>
  <si>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</si>
  <si>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</si>
  <si>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</si>
  <si>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</si>
  <si>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</si>
  <si>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</si>
  <si>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</si>
  <si>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</si>
  <si>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</si>
  <si>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</si>
  <si>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</si>
  <si>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</si>
  <si>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</si>
  <si>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</si>
  <si>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</si>
  <si>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</si>
  <si>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</si>
  <si>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</si>
  <si>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</si>
  <si>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</si>
  <si>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</si>
  <si>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</si>
  <si>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</si>
  <si>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</si>
  <si>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</si>
  <si>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</si>
  <si>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</si>
  <si>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</si>
  <si>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心工作人员需要经常外出参加会议、外单位人员工作交流，遇重大节假日和政治敏感时期均需要值班值守，因此工作人员加班加点需要予以保障。申报经费用于支付工作人员餐费、临时来客餐费、职工误餐费、劳务派遣人员工资、保洁员劳务费和保安劳务费等。</t>
    <phoneticPr fontId="16" type="noConversion"/>
  </si>
  <si>
    <t>根据项目实际实施进度进行支付，12月底前完成全部资金支付工作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</si>
</sst>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4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43" fontId="11" fillId="0" borderId="0" applyFont="0" applyFill="0" applyBorder="0" applyAlignment="0" applyProtection="0">
      <alignment vertical="center"/>
    </xf>
    <xf numFmtId="0" fontId="14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10" zoomScaleNormal="110" workbookViewId="0">
      <selection activeCell="G7" sqref="G7:I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 t="s">
        <v>4</v>
      </c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34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36</v>
      </c>
      <c r="E17" s="12" t="s">
        <v>37</v>
      </c>
      <c r="F17" s="12" t="s">
        <v>37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38</v>
      </c>
      <c r="E18" s="12" t="s">
        <v>39</v>
      </c>
      <c r="F18" s="12" t="s">
        <v>39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40</v>
      </c>
      <c r="E19" s="12" t="s">
        <v>41</v>
      </c>
      <c r="F19" s="12" t="s">
        <v>41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42</v>
      </c>
      <c r="E20" s="12" t="s">
        <v>41</v>
      </c>
      <c r="F20" s="12" t="s">
        <v>41</v>
      </c>
      <c r="G20" s="18">
        <v>3</v>
      </c>
      <c r="H20" s="18"/>
      <c r="I20" s="12"/>
    </row>
    <row r="21" spans="1:9" s="3" customFormat="1">
      <c r="A21" s="31"/>
      <c r="B21" s="31"/>
      <c r="C21" s="31" t="s">
        <v>43</v>
      </c>
      <c r="D21" s="19" t="s">
        <v>44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46</v>
      </c>
      <c r="E22" s="12" t="s">
        <v>45</v>
      </c>
      <c r="F22" s="12" t="s">
        <v>45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47</v>
      </c>
      <c r="E23" s="12" t="s">
        <v>45</v>
      </c>
      <c r="F23" s="12" t="s">
        <v>45</v>
      </c>
      <c r="G23" s="18">
        <v>4</v>
      </c>
      <c r="H23" s="18"/>
      <c r="I23" s="18"/>
    </row>
    <row r="24" spans="1:9" s="3" customFormat="1">
      <c r="A24" s="31"/>
      <c r="B24" s="31"/>
      <c r="C24" s="31"/>
      <c r="D24" s="19" t="s">
        <v>48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 ht="25.5">
      <c r="A25" s="31"/>
      <c r="B25" s="31"/>
      <c r="C25" s="31" t="s">
        <v>49</v>
      </c>
      <c r="D25" s="19" t="s">
        <v>50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52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53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57</v>
      </c>
      <c r="C29" s="31" t="s">
        <v>58</v>
      </c>
      <c r="D29" s="19" t="s">
        <v>59</v>
      </c>
      <c r="E29" s="12" t="s">
        <v>60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62</v>
      </c>
      <c r="E30" s="12" t="s">
        <v>63</v>
      </c>
      <c r="F30" s="12" t="s">
        <v>61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64</v>
      </c>
      <c r="E31" s="12" t="s">
        <v>65</v>
      </c>
      <c r="F31" s="12" t="s">
        <v>61</v>
      </c>
      <c r="G31" s="18">
        <v>10</v>
      </c>
      <c r="H31" s="18"/>
      <c r="I31" s="12"/>
    </row>
    <row r="32" spans="1:9" s="3" customFormat="1" ht="38.25">
      <c r="A32" s="31"/>
      <c r="B32" s="31"/>
      <c r="C32" s="31"/>
      <c r="D32" s="19" t="s">
        <v>66</v>
      </c>
      <c r="E32" s="12" t="s">
        <v>67</v>
      </c>
      <c r="F32" s="12" t="s">
        <v>68</v>
      </c>
      <c r="G32" s="18">
        <v>10</v>
      </c>
      <c r="H32" s="18"/>
      <c r="I32" s="12"/>
    </row>
    <row r="33" spans="1:9" s="3" customFormat="1" ht="14.25">
      <c r="A33" s="31" t="s">
        <v>69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37" t="s">
        <v>70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72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73</v>
      </c>
      <c r="B37" s="37"/>
      <c r="C37" s="37"/>
      <c r="D37" s="37"/>
      <c r="E37" s="37"/>
      <c r="F37" s="37"/>
      <c r="G37" s="37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232</v>
      </c>
      <c r="E16" s="12" t="s">
        <v>233</v>
      </c>
      <c r="F16" s="12" t="s">
        <v>233</v>
      </c>
      <c r="G16" s="18">
        <v>7</v>
      </c>
      <c r="H16" s="18"/>
      <c r="I16" s="12"/>
    </row>
    <row r="17" spans="1:9" s="3" customFormat="1">
      <c r="A17" s="31"/>
      <c r="B17" s="31"/>
      <c r="C17" s="31"/>
      <c r="D17" s="19" t="s">
        <v>234</v>
      </c>
      <c r="E17" s="12" t="s">
        <v>37</v>
      </c>
      <c r="F17" s="12" t="s">
        <v>37</v>
      </c>
      <c r="G17" s="18">
        <v>8</v>
      </c>
      <c r="H17" s="18"/>
      <c r="I17" s="12"/>
    </row>
    <row r="18" spans="1:9" s="3" customFormat="1" ht="25.5">
      <c r="A18" s="31"/>
      <c r="B18" s="31"/>
      <c r="C18" s="31" t="s">
        <v>43</v>
      </c>
      <c r="D18" s="19" t="s">
        <v>235</v>
      </c>
      <c r="E18" s="12" t="s">
        <v>236</v>
      </c>
      <c r="F18" s="12" t="s">
        <v>236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19" t="s">
        <v>237</v>
      </c>
      <c r="E19" s="12" t="s">
        <v>45</v>
      </c>
      <c r="F19" s="12" t="s">
        <v>45</v>
      </c>
      <c r="G19" s="18">
        <v>3</v>
      </c>
      <c r="H19" s="18"/>
      <c r="I19" s="12"/>
    </row>
    <row r="20" spans="1:9" s="3" customFormat="1">
      <c r="A20" s="31"/>
      <c r="B20" s="31"/>
      <c r="C20" s="31"/>
      <c r="D20" s="19" t="s">
        <v>238</v>
      </c>
      <c r="E20" s="12" t="s">
        <v>45</v>
      </c>
      <c r="F20" s="12" t="s">
        <v>45</v>
      </c>
      <c r="G20" s="18">
        <v>3</v>
      </c>
      <c r="H20" s="18"/>
      <c r="I20" s="12"/>
    </row>
    <row r="21" spans="1:9" s="3" customFormat="1">
      <c r="A21" s="31"/>
      <c r="B21" s="31"/>
      <c r="C21" s="31"/>
      <c r="D21" s="19" t="s">
        <v>239</v>
      </c>
      <c r="E21" s="12" t="s">
        <v>240</v>
      </c>
      <c r="F21" s="12" t="s">
        <v>240</v>
      </c>
      <c r="G21" s="18">
        <v>3</v>
      </c>
      <c r="H21" s="18"/>
      <c r="I21" s="12"/>
    </row>
    <row r="22" spans="1:9" s="3" customFormat="1" ht="25.5">
      <c r="A22" s="31"/>
      <c r="B22" s="31"/>
      <c r="C22" s="31" t="s">
        <v>49</v>
      </c>
      <c r="D22" s="19" t="s">
        <v>241</v>
      </c>
      <c r="E22" s="12" t="s">
        <v>242</v>
      </c>
      <c r="F22" s="12" t="s">
        <v>242</v>
      </c>
      <c r="G22" s="18">
        <v>4</v>
      </c>
      <c r="H22" s="18"/>
      <c r="I22" s="12"/>
    </row>
    <row r="23" spans="1:9" s="3" customFormat="1" ht="38.25">
      <c r="A23" s="31"/>
      <c r="B23" s="31"/>
      <c r="C23" s="31"/>
      <c r="D23" s="19" t="s">
        <v>243</v>
      </c>
      <c r="E23" s="12" t="s">
        <v>244</v>
      </c>
      <c r="F23" s="12" t="s">
        <v>244</v>
      </c>
      <c r="G23" s="18">
        <v>4</v>
      </c>
      <c r="H23" s="18"/>
      <c r="I23" s="12"/>
    </row>
    <row r="24" spans="1:9" s="3" customFormat="1" ht="18.75" customHeight="1">
      <c r="A24" s="31"/>
      <c r="B24" s="31"/>
      <c r="C24" s="31"/>
      <c r="D24" s="19" t="s">
        <v>245</v>
      </c>
      <c r="E24" s="12" t="s">
        <v>246</v>
      </c>
      <c r="F24" s="12" t="s">
        <v>246</v>
      </c>
      <c r="G24" s="18">
        <v>4</v>
      </c>
      <c r="H24" s="18"/>
      <c r="I24" s="12"/>
    </row>
    <row r="25" spans="1:9" s="3" customFormat="1">
      <c r="A25" s="31"/>
      <c r="B25" s="31"/>
      <c r="C25" s="39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>
      <c r="A26" s="31"/>
      <c r="B26" s="31"/>
      <c r="C26" s="41"/>
      <c r="D26" s="19" t="s">
        <v>247</v>
      </c>
      <c r="E26" s="12" t="s">
        <v>240</v>
      </c>
      <c r="F26" s="12" t="s">
        <v>240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57</v>
      </c>
      <c r="C27" s="31" t="s">
        <v>58</v>
      </c>
      <c r="D27" s="19" t="s">
        <v>135</v>
      </c>
      <c r="E27" s="12" t="s">
        <v>248</v>
      </c>
      <c r="F27" s="12" t="s">
        <v>248</v>
      </c>
      <c r="G27" s="18">
        <v>20</v>
      </c>
      <c r="H27" s="18"/>
      <c r="I27" s="12"/>
    </row>
    <row r="28" spans="1:9" s="3" customFormat="1" ht="25.5">
      <c r="A28" s="31"/>
      <c r="B28" s="31"/>
      <c r="C28" s="31"/>
      <c r="D28" s="19" t="s">
        <v>249</v>
      </c>
      <c r="E28" s="12" t="s">
        <v>250</v>
      </c>
      <c r="F28" s="12" t="s">
        <v>250</v>
      </c>
      <c r="G28" s="18">
        <v>20</v>
      </c>
      <c r="H28" s="18"/>
      <c r="I28" s="12"/>
    </row>
    <row r="29" spans="1:9" s="3" customFormat="1" ht="14.25">
      <c r="A29" s="31" t="s">
        <v>69</v>
      </c>
      <c r="B29" s="31"/>
      <c r="C29" s="31"/>
      <c r="D29" s="31"/>
      <c r="E29" s="31"/>
      <c r="F29" s="31"/>
      <c r="G29" s="18"/>
      <c r="H29" s="21" t="e">
        <f>I9+SUM(H16:H28)</f>
        <v>#DIV/0!</v>
      </c>
      <c r="I29" s="25"/>
    </row>
    <row r="30" spans="1:9" s="5" customFormat="1" ht="14.25">
      <c r="A30" s="37" t="s">
        <v>70</v>
      </c>
      <c r="B30" s="37"/>
      <c r="C30" s="37"/>
      <c r="D30" s="37"/>
      <c r="E30" s="37"/>
      <c r="F30" s="37"/>
      <c r="G30" s="37"/>
    </row>
    <row r="31" spans="1:9" s="6" customFormat="1" ht="14.25">
      <c r="A31" s="38" t="s">
        <v>71</v>
      </c>
      <c r="B31" s="38"/>
      <c r="C31" s="38"/>
      <c r="D31" s="38"/>
      <c r="E31" s="38"/>
      <c r="F31" s="38"/>
      <c r="G31" s="38"/>
    </row>
    <row r="32" spans="1:9" s="6" customFormat="1" ht="14.25">
      <c r="A32" s="38" t="s">
        <v>72</v>
      </c>
      <c r="B32" s="38"/>
      <c r="C32" s="38"/>
      <c r="D32" s="38"/>
      <c r="E32" s="38"/>
      <c r="F32" s="38"/>
      <c r="G32" s="38"/>
    </row>
    <row r="33" spans="1:7" s="6" customFormat="1" ht="14.25">
      <c r="A33" s="37" t="s">
        <v>73</v>
      </c>
      <c r="B33" s="37"/>
      <c r="C33" s="37"/>
      <c r="D33" s="37"/>
      <c r="E33" s="37"/>
      <c r="F33" s="37"/>
      <c r="G33" s="37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1"/>
      <c r="B16" s="31" t="s">
        <v>32</v>
      </c>
      <c r="C16" s="31" t="s">
        <v>33</v>
      </c>
      <c r="D16" s="19" t="s">
        <v>251</v>
      </c>
      <c r="E16" s="12" t="s">
        <v>104</v>
      </c>
      <c r="F16" s="12" t="s">
        <v>104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252</v>
      </c>
      <c r="E17" s="12" t="s">
        <v>215</v>
      </c>
      <c r="F17" s="12" t="s">
        <v>215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253</v>
      </c>
      <c r="E18" s="12" t="s">
        <v>37</v>
      </c>
      <c r="F18" s="12" t="s">
        <v>37</v>
      </c>
      <c r="G18" s="18">
        <v>3</v>
      </c>
      <c r="H18" s="18"/>
      <c r="I18" s="18"/>
    </row>
    <row r="19" spans="1:9" s="3" customFormat="1" ht="25.5">
      <c r="A19" s="31"/>
      <c r="B19" s="31"/>
      <c r="C19" s="31"/>
      <c r="D19" s="19" t="s">
        <v>254</v>
      </c>
      <c r="E19" s="12" t="s">
        <v>35</v>
      </c>
      <c r="F19" s="12" t="s">
        <v>35</v>
      </c>
      <c r="G19" s="18">
        <v>3</v>
      </c>
      <c r="H19" s="18"/>
      <c r="I19" s="18"/>
    </row>
    <row r="20" spans="1:9" s="3" customFormat="1" ht="25.5">
      <c r="A20" s="31"/>
      <c r="B20" s="31"/>
      <c r="C20" s="31"/>
      <c r="D20" s="19" t="s">
        <v>255</v>
      </c>
      <c r="E20" s="12" t="s">
        <v>104</v>
      </c>
      <c r="F20" s="12" t="s">
        <v>104</v>
      </c>
      <c r="G20" s="18">
        <v>3</v>
      </c>
      <c r="H20" s="18"/>
      <c r="I20" s="12"/>
    </row>
    <row r="21" spans="1:9" s="3" customFormat="1">
      <c r="A21" s="31"/>
      <c r="B21" s="31"/>
      <c r="C21" s="31" t="s">
        <v>43</v>
      </c>
      <c r="D21" s="19" t="s">
        <v>256</v>
      </c>
      <c r="E21" s="12" t="s">
        <v>257</v>
      </c>
      <c r="F21" s="12" t="s">
        <v>257</v>
      </c>
      <c r="G21" s="18">
        <v>2</v>
      </c>
      <c r="H21" s="18"/>
      <c r="I21" s="12"/>
    </row>
    <row r="22" spans="1:9" s="3" customFormat="1" ht="25.5">
      <c r="A22" s="31"/>
      <c r="B22" s="31"/>
      <c r="C22" s="31"/>
      <c r="D22" s="19" t="s">
        <v>258</v>
      </c>
      <c r="E22" s="12" t="s">
        <v>259</v>
      </c>
      <c r="F22" s="12" t="s">
        <v>259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260</v>
      </c>
      <c r="E23" s="12" t="s">
        <v>261</v>
      </c>
      <c r="F23" s="12" t="s">
        <v>261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262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>
      <c r="A25" s="31"/>
      <c r="B25" s="31"/>
      <c r="C25" s="31"/>
      <c r="D25" s="19" t="s">
        <v>263</v>
      </c>
      <c r="E25" s="12" t="s">
        <v>45</v>
      </c>
      <c r="F25" s="12" t="s">
        <v>45</v>
      </c>
      <c r="G25" s="18">
        <v>3</v>
      </c>
      <c r="H25" s="18"/>
      <c r="I25" s="12"/>
    </row>
    <row r="26" spans="1:9" s="3" customFormat="1">
      <c r="A26" s="31"/>
      <c r="B26" s="31"/>
      <c r="C26" s="31" t="s">
        <v>49</v>
      </c>
      <c r="D26" s="19" t="s">
        <v>264</v>
      </c>
      <c r="E26" s="12" t="s">
        <v>106</v>
      </c>
      <c r="F26" s="12" t="s">
        <v>106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265</v>
      </c>
      <c r="E27" s="12" t="s">
        <v>106</v>
      </c>
      <c r="F27" s="12" t="s">
        <v>106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266</v>
      </c>
      <c r="E28" s="12" t="s">
        <v>106</v>
      </c>
      <c r="F28" s="12" t="s">
        <v>106</v>
      </c>
      <c r="G28" s="18">
        <v>4</v>
      </c>
      <c r="H28" s="18"/>
      <c r="I28" s="12"/>
    </row>
    <row r="29" spans="1:9" s="3" customFormat="1" ht="13.5" customHeight="1">
      <c r="A29" s="31"/>
      <c r="B29" s="31"/>
      <c r="C29" s="20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57</v>
      </c>
      <c r="C30" s="31" t="s">
        <v>58</v>
      </c>
      <c r="D30" s="19" t="s">
        <v>135</v>
      </c>
      <c r="E30" s="12" t="s">
        <v>267</v>
      </c>
      <c r="F30" s="12" t="s">
        <v>156</v>
      </c>
      <c r="G30" s="18">
        <v>13</v>
      </c>
      <c r="H30" s="18"/>
      <c r="I30" s="12"/>
    </row>
    <row r="31" spans="1:9" s="3" customFormat="1" ht="21.75" customHeight="1">
      <c r="A31" s="31"/>
      <c r="B31" s="31"/>
      <c r="C31" s="31"/>
      <c r="D31" s="19" t="s">
        <v>268</v>
      </c>
      <c r="E31" s="12" t="s">
        <v>269</v>
      </c>
      <c r="F31" s="12" t="s">
        <v>270</v>
      </c>
      <c r="G31" s="18">
        <v>13</v>
      </c>
      <c r="H31" s="18"/>
      <c r="I31" s="12"/>
    </row>
    <row r="32" spans="1:9" s="3" customFormat="1">
      <c r="A32" s="31"/>
      <c r="B32" s="31"/>
      <c r="C32" s="31"/>
      <c r="D32" s="19" t="s">
        <v>271</v>
      </c>
      <c r="E32" s="12" t="s">
        <v>272</v>
      </c>
      <c r="F32" s="12" t="s">
        <v>156</v>
      </c>
      <c r="G32" s="18">
        <v>14</v>
      </c>
      <c r="H32" s="18"/>
      <c r="I32" s="12"/>
    </row>
    <row r="33" spans="1:9" s="3" customFormat="1" ht="14.25">
      <c r="A33" s="31" t="s">
        <v>69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37" t="s">
        <v>70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72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73</v>
      </c>
      <c r="B37" s="37"/>
      <c r="C37" s="37"/>
      <c r="D37" s="37"/>
      <c r="E37" s="37"/>
      <c r="F37" s="37"/>
      <c r="G37" s="37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273</v>
      </c>
      <c r="E16" s="12" t="s">
        <v>104</v>
      </c>
      <c r="F16" s="12" t="s">
        <v>104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274</v>
      </c>
      <c r="E17" s="12" t="s">
        <v>104</v>
      </c>
      <c r="F17" s="12" t="s">
        <v>104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275</v>
      </c>
      <c r="E18" s="12" t="s">
        <v>104</v>
      </c>
      <c r="F18" s="12" t="s">
        <v>104</v>
      </c>
      <c r="G18" s="18">
        <v>5</v>
      </c>
      <c r="H18" s="18"/>
      <c r="I18" s="18"/>
    </row>
    <row r="19" spans="1:9" s="3" customFormat="1">
      <c r="A19" s="31"/>
      <c r="B19" s="31"/>
      <c r="C19" s="31" t="s">
        <v>43</v>
      </c>
      <c r="D19" s="19" t="s">
        <v>276</v>
      </c>
      <c r="E19" s="12" t="s">
        <v>45</v>
      </c>
      <c r="F19" s="12" t="s">
        <v>45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19" t="s">
        <v>277</v>
      </c>
      <c r="E20" s="12" t="s">
        <v>45</v>
      </c>
      <c r="F20" s="12" t="s">
        <v>45</v>
      </c>
      <c r="G20" s="18">
        <v>4</v>
      </c>
      <c r="H20" s="18"/>
      <c r="I20" s="12"/>
    </row>
    <row r="21" spans="1:9" s="3" customFormat="1">
      <c r="A21" s="31"/>
      <c r="B21" s="31"/>
      <c r="C21" s="31"/>
      <c r="D21" s="19" t="s">
        <v>278</v>
      </c>
      <c r="E21" s="12" t="s">
        <v>45</v>
      </c>
      <c r="F21" s="12" t="s">
        <v>45</v>
      </c>
      <c r="G21" s="18">
        <v>5</v>
      </c>
      <c r="H21" s="18"/>
      <c r="I21" s="12"/>
    </row>
    <row r="22" spans="1:9" s="3" customFormat="1">
      <c r="A22" s="31"/>
      <c r="B22" s="31"/>
      <c r="C22" s="31" t="s">
        <v>49</v>
      </c>
      <c r="D22" s="19" t="s">
        <v>279</v>
      </c>
      <c r="E22" s="12" t="s">
        <v>280</v>
      </c>
      <c r="F22" s="12" t="s">
        <v>280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281</v>
      </c>
      <c r="E23" s="12" t="s">
        <v>280</v>
      </c>
      <c r="F23" s="12" t="s">
        <v>280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282</v>
      </c>
      <c r="E24" s="12" t="s">
        <v>280</v>
      </c>
      <c r="F24" s="12" t="s">
        <v>280</v>
      </c>
      <c r="G24" s="18">
        <v>4</v>
      </c>
      <c r="H24" s="18"/>
      <c r="I24" s="12"/>
    </row>
    <row r="25" spans="1:9" s="3" customFormat="1">
      <c r="A25" s="31"/>
      <c r="B25" s="31"/>
      <c r="C25" s="39" t="s">
        <v>54</v>
      </c>
      <c r="D25" s="19" t="s">
        <v>283</v>
      </c>
      <c r="E25" s="12" t="s">
        <v>56</v>
      </c>
      <c r="F25" s="12" t="s">
        <v>56</v>
      </c>
      <c r="G25" s="18">
        <v>3</v>
      </c>
      <c r="H25" s="18"/>
      <c r="I25" s="12"/>
    </row>
    <row r="26" spans="1:9" s="3" customFormat="1">
      <c r="A26" s="31"/>
      <c r="B26" s="31"/>
      <c r="C26" s="40"/>
      <c r="D26" s="19" t="s">
        <v>284</v>
      </c>
      <c r="E26" s="12" t="s">
        <v>56</v>
      </c>
      <c r="F26" s="12" t="s">
        <v>56</v>
      </c>
      <c r="G26" s="18">
        <v>3</v>
      </c>
      <c r="H26" s="18"/>
      <c r="I26" s="12"/>
    </row>
    <row r="27" spans="1:9" s="3" customFormat="1">
      <c r="A27" s="31"/>
      <c r="B27" s="31"/>
      <c r="C27" s="41"/>
      <c r="D27" s="19" t="s">
        <v>285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1.75" customHeight="1">
      <c r="A28" s="31"/>
      <c r="B28" s="31" t="s">
        <v>57</v>
      </c>
      <c r="C28" s="31" t="s">
        <v>58</v>
      </c>
      <c r="D28" s="19" t="s">
        <v>138</v>
      </c>
      <c r="E28" s="12" t="s">
        <v>286</v>
      </c>
      <c r="F28" s="12" t="s">
        <v>156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135</v>
      </c>
      <c r="E29" s="12" t="s">
        <v>287</v>
      </c>
      <c r="F29" s="12" t="s">
        <v>156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141</v>
      </c>
      <c r="E30" s="12" t="s">
        <v>142</v>
      </c>
      <c r="F30" s="12" t="s">
        <v>137</v>
      </c>
      <c r="G30" s="18">
        <v>10</v>
      </c>
      <c r="H30" s="18"/>
      <c r="I30" s="12"/>
    </row>
    <row r="31" spans="1:9" s="3" customFormat="1">
      <c r="A31" s="31"/>
      <c r="B31" s="31"/>
      <c r="C31" s="31"/>
      <c r="D31" s="19" t="s">
        <v>66</v>
      </c>
      <c r="E31" s="12" t="s">
        <v>288</v>
      </c>
      <c r="F31" s="12" t="s">
        <v>156</v>
      </c>
      <c r="G31" s="18">
        <v>10</v>
      </c>
      <c r="H31" s="18"/>
      <c r="I31" s="12"/>
    </row>
    <row r="32" spans="1:9" s="3" customFormat="1" ht="14.25">
      <c r="A32" s="31" t="s">
        <v>69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37" t="s">
        <v>70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71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72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73</v>
      </c>
      <c r="B36" s="37"/>
      <c r="C36" s="37"/>
      <c r="D36" s="37"/>
      <c r="E36" s="37"/>
      <c r="F36" s="37"/>
      <c r="G36" s="37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6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3" zoomScale="90" zoomScaleNormal="90" workbookViewId="0">
      <selection activeCell="F29" sqref="F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7.875" style="7" customWidth="1"/>
    <col min="5" max="5" width="19.625" style="7" customWidth="1"/>
    <col min="6" max="6" width="19.75" customWidth="1"/>
    <col min="7" max="7" width="5.25" style="8" bestFit="1" customWidth="1"/>
    <col min="8" max="8" width="7.5" bestFit="1" customWidth="1"/>
    <col min="9" max="9" width="12" customWidth="1"/>
  </cols>
  <sheetData>
    <row r="1" spans="1:9" s="1" customFormat="1" ht="22.5" customHeight="1">
      <c r="A1" s="29" t="s">
        <v>1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2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3</v>
      </c>
      <c r="B4" s="31"/>
      <c r="C4" s="31" t="s">
        <v>74</v>
      </c>
      <c r="D4" s="31"/>
      <c r="E4" s="31"/>
      <c r="F4" s="31"/>
      <c r="G4" s="31"/>
      <c r="H4" s="31"/>
      <c r="I4" s="31"/>
    </row>
    <row r="5" spans="1:9" s="3" customFormat="1">
      <c r="A5" s="31" t="s">
        <v>5</v>
      </c>
      <c r="B5" s="31"/>
      <c r="C5" s="31" t="s">
        <v>75</v>
      </c>
      <c r="D5" s="31"/>
      <c r="E5" s="31"/>
      <c r="F5" s="13" t="s">
        <v>6</v>
      </c>
      <c r="G5" s="31" t="s">
        <v>76</v>
      </c>
      <c r="H5" s="31"/>
      <c r="I5" s="31"/>
    </row>
    <row r="6" spans="1:9" s="4" customFormat="1">
      <c r="A6" s="32" t="s">
        <v>7</v>
      </c>
      <c r="B6" s="32"/>
      <c r="C6" s="32" t="s">
        <v>77</v>
      </c>
      <c r="D6" s="32"/>
      <c r="E6" s="32"/>
      <c r="F6" s="14" t="s">
        <v>8</v>
      </c>
      <c r="G6" s="32">
        <v>87875012</v>
      </c>
      <c r="H6" s="32"/>
      <c r="I6" s="32"/>
    </row>
    <row r="7" spans="1:9" s="3" customFormat="1">
      <c r="A7" s="31" t="s">
        <v>9</v>
      </c>
      <c r="B7" s="31"/>
      <c r="C7" s="13"/>
      <c r="D7" s="12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2" t="s">
        <v>15</v>
      </c>
    </row>
    <row r="8" spans="1:9" s="3" customFormat="1" ht="13.5" customHeight="1">
      <c r="A8" s="31" t="s">
        <v>16</v>
      </c>
      <c r="B8" s="31"/>
      <c r="C8" s="15" t="s">
        <v>17</v>
      </c>
      <c r="D8" s="26">
        <v>111.198955</v>
      </c>
      <c r="E8" s="26">
        <v>111.198955</v>
      </c>
      <c r="F8" s="26">
        <v>106.175855</v>
      </c>
      <c r="G8" s="13">
        <v>10</v>
      </c>
      <c r="H8" s="17">
        <f>+F8/E8</f>
        <v>0.95482781290525598</v>
      </c>
      <c r="I8" s="24">
        <f>G8*H8</f>
        <v>9.5482781290525605</v>
      </c>
    </row>
    <row r="9" spans="1:9" s="3" customFormat="1" ht="13.5" customHeight="1">
      <c r="A9" s="33"/>
      <c r="B9" s="33"/>
      <c r="C9" s="15" t="s">
        <v>18</v>
      </c>
      <c r="D9" s="26">
        <v>111.198955</v>
      </c>
      <c r="E9" s="26">
        <v>111.198955</v>
      </c>
      <c r="F9" s="26">
        <v>106.175855</v>
      </c>
      <c r="G9" s="13" t="s">
        <v>19</v>
      </c>
      <c r="H9" s="12"/>
      <c r="I9" s="12" t="s">
        <v>19</v>
      </c>
    </row>
    <row r="10" spans="1:9" s="3" customFormat="1" ht="13.5" customHeight="1">
      <c r="A10" s="33"/>
      <c r="B10" s="33"/>
      <c r="C10" s="15" t="s">
        <v>20</v>
      </c>
      <c r="D10" s="12"/>
      <c r="E10" s="12"/>
      <c r="F10" s="13"/>
      <c r="G10" s="13" t="s">
        <v>19</v>
      </c>
      <c r="H10" s="12"/>
      <c r="I10" s="12" t="s">
        <v>19</v>
      </c>
    </row>
    <row r="11" spans="1:9" s="3" customFormat="1">
      <c r="A11" s="33"/>
      <c r="B11" s="33"/>
      <c r="C11" s="15" t="s">
        <v>21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 ht="18" customHeight="1">
      <c r="A12" s="31" t="s">
        <v>22</v>
      </c>
      <c r="B12" s="31" t="s">
        <v>23</v>
      </c>
      <c r="C12" s="31"/>
      <c r="D12" s="31"/>
      <c r="E12" s="31"/>
      <c r="F12" s="31" t="s">
        <v>24</v>
      </c>
      <c r="G12" s="31"/>
      <c r="H12" s="31"/>
      <c r="I12" s="31"/>
    </row>
    <row r="13" spans="1:9" s="3" customFormat="1" ht="64.5" customHeight="1">
      <c r="A13" s="31"/>
      <c r="B13" s="34" t="s">
        <v>289</v>
      </c>
      <c r="C13" s="35"/>
      <c r="D13" s="35"/>
      <c r="E13" s="36"/>
      <c r="F13" s="34" t="s">
        <v>78</v>
      </c>
      <c r="G13" s="35"/>
      <c r="H13" s="35"/>
      <c r="I13" s="36"/>
    </row>
    <row r="14" spans="1:9" s="3" customFormat="1" ht="31.5" customHeight="1">
      <c r="A14" s="31" t="s">
        <v>25</v>
      </c>
      <c r="B14" s="12" t="s">
        <v>26</v>
      </c>
      <c r="C14" s="12" t="s">
        <v>27</v>
      </c>
      <c r="D14" s="13" t="s">
        <v>28</v>
      </c>
      <c r="E14" s="12" t="s">
        <v>29</v>
      </c>
      <c r="F14" s="12" t="s">
        <v>30</v>
      </c>
      <c r="G14" s="13" t="s">
        <v>13</v>
      </c>
      <c r="H14" s="13" t="s">
        <v>15</v>
      </c>
      <c r="I14" s="12" t="s">
        <v>31</v>
      </c>
    </row>
    <row r="15" spans="1:9" s="3" customFormat="1" ht="30.75" customHeight="1">
      <c r="A15" s="31"/>
      <c r="B15" s="31" t="s">
        <v>32</v>
      </c>
      <c r="C15" s="12" t="s">
        <v>33</v>
      </c>
      <c r="D15" s="19" t="s">
        <v>79</v>
      </c>
      <c r="E15" s="12" t="s">
        <v>80</v>
      </c>
      <c r="F15" s="12" t="s">
        <v>80</v>
      </c>
      <c r="G15" s="18">
        <v>15</v>
      </c>
      <c r="H15" s="18">
        <v>15</v>
      </c>
      <c r="I15" s="12"/>
    </row>
    <row r="16" spans="1:9" s="3" customFormat="1" ht="47.25" customHeight="1">
      <c r="A16" s="31"/>
      <c r="B16" s="31"/>
      <c r="C16" s="12" t="s">
        <v>43</v>
      </c>
      <c r="D16" s="19" t="s">
        <v>81</v>
      </c>
      <c r="E16" s="27" t="s">
        <v>82</v>
      </c>
      <c r="F16" s="27" t="s">
        <v>82</v>
      </c>
      <c r="G16" s="18">
        <v>13</v>
      </c>
      <c r="H16" s="18">
        <v>13</v>
      </c>
      <c r="I16" s="12"/>
    </row>
    <row r="17" spans="1:9" s="3" customFormat="1" ht="27" customHeight="1">
      <c r="A17" s="31"/>
      <c r="B17" s="31"/>
      <c r="C17" s="39" t="s">
        <v>49</v>
      </c>
      <c r="D17" s="19" t="s">
        <v>83</v>
      </c>
      <c r="E17" s="27" t="s">
        <v>84</v>
      </c>
      <c r="F17" s="27" t="s">
        <v>84</v>
      </c>
      <c r="G17" s="18">
        <v>4</v>
      </c>
      <c r="H17" s="18">
        <v>4</v>
      </c>
      <c r="I17" s="12"/>
    </row>
    <row r="18" spans="1:9" s="3" customFormat="1" ht="48" customHeight="1">
      <c r="A18" s="31"/>
      <c r="B18" s="31"/>
      <c r="C18" s="40"/>
      <c r="D18" s="19" t="s">
        <v>85</v>
      </c>
      <c r="E18" s="27" t="s">
        <v>290</v>
      </c>
      <c r="F18" s="27" t="s">
        <v>290</v>
      </c>
      <c r="G18" s="18">
        <v>4</v>
      </c>
      <c r="H18" s="18">
        <v>4</v>
      </c>
      <c r="I18" s="12"/>
    </row>
    <row r="19" spans="1:9" s="3" customFormat="1" ht="30.75" customHeight="1">
      <c r="A19" s="31"/>
      <c r="B19" s="31"/>
      <c r="C19" s="41"/>
      <c r="D19" s="19" t="s">
        <v>86</v>
      </c>
      <c r="E19" s="27">
        <v>1</v>
      </c>
      <c r="F19" s="27">
        <v>1</v>
      </c>
      <c r="G19" s="18">
        <v>4</v>
      </c>
      <c r="H19" s="18">
        <v>4</v>
      </c>
      <c r="I19" s="12"/>
    </row>
    <row r="20" spans="1:9" s="3" customFormat="1" ht="32.25" customHeight="1">
      <c r="A20" s="31"/>
      <c r="B20" s="31"/>
      <c r="C20" s="12" t="s">
        <v>54</v>
      </c>
      <c r="D20" s="19" t="s">
        <v>55</v>
      </c>
      <c r="E20" s="12" t="s">
        <v>87</v>
      </c>
      <c r="F20" s="12" t="s">
        <v>88</v>
      </c>
      <c r="G20" s="18">
        <v>10</v>
      </c>
      <c r="H20" s="18">
        <v>10</v>
      </c>
      <c r="I20" s="12"/>
    </row>
    <row r="21" spans="1:9" s="3" customFormat="1" ht="71.25" customHeight="1">
      <c r="A21" s="31"/>
      <c r="B21" s="12" t="s">
        <v>57</v>
      </c>
      <c r="C21" s="12" t="s">
        <v>58</v>
      </c>
      <c r="D21" s="19" t="s">
        <v>89</v>
      </c>
      <c r="E21" s="12" t="s">
        <v>90</v>
      </c>
      <c r="F21" s="12" t="s">
        <v>90</v>
      </c>
      <c r="G21" s="18">
        <v>40</v>
      </c>
      <c r="H21" s="18">
        <v>35</v>
      </c>
      <c r="I21" s="12" t="s">
        <v>91</v>
      </c>
    </row>
    <row r="22" spans="1:9" s="3" customFormat="1" ht="14.25">
      <c r="A22" s="31" t="s">
        <v>69</v>
      </c>
      <c r="B22" s="31"/>
      <c r="C22" s="31"/>
      <c r="D22" s="31"/>
      <c r="E22" s="31"/>
      <c r="F22" s="31"/>
      <c r="G22" s="18"/>
      <c r="H22" s="21">
        <f>I8+SUM(H15:H21)</f>
        <v>94.548278129052605</v>
      </c>
      <c r="I22" s="25"/>
    </row>
  </sheetData>
  <mergeCells count="24">
    <mergeCell ref="B13:E13"/>
    <mergeCell ref="F13:I13"/>
    <mergeCell ref="A22:F22"/>
    <mergeCell ref="A12:A13"/>
    <mergeCell ref="A14:A21"/>
    <mergeCell ref="B15:B20"/>
    <mergeCell ref="C17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92</v>
      </c>
      <c r="E16" s="12" t="s">
        <v>93</v>
      </c>
      <c r="F16" s="12" t="s">
        <v>93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94</v>
      </c>
      <c r="E17" s="12" t="s">
        <v>93</v>
      </c>
      <c r="F17" s="12" t="s">
        <v>93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95</v>
      </c>
      <c r="E18" s="12" t="s">
        <v>93</v>
      </c>
      <c r="F18" s="12" t="s">
        <v>93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96</v>
      </c>
      <c r="E19" s="12" t="s">
        <v>97</v>
      </c>
      <c r="F19" s="12" t="s">
        <v>97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98</v>
      </c>
      <c r="E20" s="12" t="s">
        <v>99</v>
      </c>
      <c r="F20" s="12" t="s">
        <v>99</v>
      </c>
      <c r="G20" s="18">
        <v>3</v>
      </c>
      <c r="H20" s="18"/>
      <c r="I20" s="12"/>
    </row>
    <row r="21" spans="1:9" s="3" customFormat="1">
      <c r="A21" s="31"/>
      <c r="B21" s="31"/>
      <c r="C21" s="31" t="s">
        <v>43</v>
      </c>
      <c r="D21" s="19" t="s">
        <v>100</v>
      </c>
      <c r="E21" s="12" t="s">
        <v>45</v>
      </c>
      <c r="F21" s="12" t="s">
        <v>45</v>
      </c>
      <c r="G21" s="18">
        <v>4</v>
      </c>
      <c r="H21" s="18"/>
      <c r="I21" s="12"/>
    </row>
    <row r="22" spans="1:9" s="3" customFormat="1" ht="25.5">
      <c r="A22" s="31"/>
      <c r="B22" s="31"/>
      <c r="C22" s="31"/>
      <c r="D22" s="19" t="s">
        <v>101</v>
      </c>
      <c r="E22" s="12" t="s">
        <v>102</v>
      </c>
      <c r="F22" s="12" t="s">
        <v>102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103</v>
      </c>
      <c r="E23" s="12" t="s">
        <v>104</v>
      </c>
      <c r="F23" s="12" t="s">
        <v>104</v>
      </c>
      <c r="G23" s="18">
        <v>5</v>
      </c>
      <c r="H23" s="18"/>
      <c r="I23" s="12"/>
    </row>
    <row r="24" spans="1:9" s="3" customFormat="1" ht="30.75" customHeight="1">
      <c r="A24" s="31"/>
      <c r="B24" s="31"/>
      <c r="C24" s="31" t="s">
        <v>49</v>
      </c>
      <c r="D24" s="19" t="s">
        <v>105</v>
      </c>
      <c r="E24" s="12" t="s">
        <v>106</v>
      </c>
      <c r="F24" s="12" t="s">
        <v>106</v>
      </c>
      <c r="G24" s="18">
        <v>2</v>
      </c>
      <c r="H24" s="18"/>
      <c r="I24" s="12"/>
    </row>
    <row r="25" spans="1:9" s="3" customFormat="1">
      <c r="A25" s="31"/>
      <c r="B25" s="31"/>
      <c r="C25" s="31"/>
      <c r="D25" s="19" t="s">
        <v>107</v>
      </c>
      <c r="E25" s="12" t="s">
        <v>106</v>
      </c>
      <c r="F25" s="12" t="s">
        <v>106</v>
      </c>
      <c r="G25" s="18">
        <v>2</v>
      </c>
      <c r="H25" s="18"/>
      <c r="I25" s="12"/>
    </row>
    <row r="26" spans="1:9" s="3" customFormat="1">
      <c r="A26" s="31"/>
      <c r="B26" s="31"/>
      <c r="C26" s="31"/>
      <c r="D26" s="19" t="s">
        <v>108</v>
      </c>
      <c r="E26" s="12" t="s">
        <v>106</v>
      </c>
      <c r="F26" s="12" t="s">
        <v>106</v>
      </c>
      <c r="G26" s="18">
        <v>2</v>
      </c>
      <c r="H26" s="18"/>
      <c r="I26" s="12"/>
    </row>
    <row r="27" spans="1:9" s="3" customFormat="1">
      <c r="A27" s="31"/>
      <c r="B27" s="31"/>
      <c r="C27" s="31"/>
      <c r="D27" s="19" t="s">
        <v>109</v>
      </c>
      <c r="E27" s="12" t="s">
        <v>106</v>
      </c>
      <c r="F27" s="12" t="s">
        <v>106</v>
      </c>
      <c r="G27" s="18">
        <v>3</v>
      </c>
      <c r="H27" s="18"/>
      <c r="I27" s="12"/>
    </row>
    <row r="28" spans="1:9" s="3" customFormat="1">
      <c r="A28" s="31"/>
      <c r="B28" s="31"/>
      <c r="C28" s="31"/>
      <c r="D28" s="19" t="s">
        <v>110</v>
      </c>
      <c r="E28" s="12" t="s">
        <v>106</v>
      </c>
      <c r="F28" s="12" t="s">
        <v>106</v>
      </c>
      <c r="G28" s="18">
        <v>3</v>
      </c>
      <c r="H28" s="18"/>
      <c r="I28" s="12"/>
    </row>
    <row r="29" spans="1:9" s="3" customFormat="1" ht="25.5">
      <c r="A29" s="31"/>
      <c r="B29" s="31"/>
      <c r="C29" s="12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57</v>
      </c>
      <c r="C30" s="31" t="s">
        <v>58</v>
      </c>
      <c r="D30" s="19" t="s">
        <v>111</v>
      </c>
      <c r="E30" s="12" t="s">
        <v>112</v>
      </c>
      <c r="F30" s="12" t="s">
        <v>113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114</v>
      </c>
      <c r="E31" s="12" t="s">
        <v>115</v>
      </c>
      <c r="F31" s="12" t="s">
        <v>116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117</v>
      </c>
      <c r="E32" s="12" t="s">
        <v>118</v>
      </c>
      <c r="F32" s="12" t="s">
        <v>113</v>
      </c>
      <c r="G32" s="18">
        <v>10</v>
      </c>
      <c r="H32" s="18"/>
      <c r="I32" s="12"/>
    </row>
    <row r="33" spans="1:9" s="3" customFormat="1">
      <c r="A33" s="31"/>
      <c r="B33" s="31"/>
      <c r="C33" s="31"/>
      <c r="D33" s="19" t="s">
        <v>66</v>
      </c>
      <c r="E33" s="12" t="s">
        <v>119</v>
      </c>
      <c r="F33" s="12" t="s">
        <v>120</v>
      </c>
      <c r="G33" s="18">
        <v>10</v>
      </c>
      <c r="H33" s="18"/>
      <c r="I33" s="12"/>
    </row>
    <row r="34" spans="1:9" s="3" customFormat="1" ht="14.25">
      <c r="A34" s="31" t="s">
        <v>69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37" t="s">
        <v>70</v>
      </c>
      <c r="B35" s="37"/>
      <c r="C35" s="37"/>
      <c r="D35" s="37"/>
      <c r="E35" s="37"/>
      <c r="F35" s="37"/>
      <c r="G35" s="37"/>
    </row>
    <row r="36" spans="1:9" s="6" customFormat="1" ht="14.25">
      <c r="A36" s="38" t="s">
        <v>71</v>
      </c>
      <c r="B36" s="38"/>
      <c r="C36" s="38"/>
      <c r="D36" s="38"/>
      <c r="E36" s="38"/>
      <c r="F36" s="38"/>
      <c r="G36" s="38"/>
    </row>
    <row r="37" spans="1:9" s="6" customFormat="1" ht="14.25">
      <c r="A37" s="38" t="s">
        <v>72</v>
      </c>
      <c r="B37" s="38"/>
      <c r="C37" s="38"/>
      <c r="D37" s="38"/>
      <c r="E37" s="38"/>
      <c r="F37" s="38"/>
      <c r="G37" s="38"/>
    </row>
    <row r="38" spans="1:9" s="6" customFormat="1" ht="14.25">
      <c r="A38" s="37" t="s">
        <v>73</v>
      </c>
      <c r="B38" s="37"/>
      <c r="C38" s="37"/>
      <c r="D38" s="37"/>
      <c r="E38" s="37"/>
      <c r="F38" s="37"/>
      <c r="G38" s="37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1"/>
      <c r="B16" s="31" t="s">
        <v>32</v>
      </c>
      <c r="C16" s="31" t="s">
        <v>33</v>
      </c>
      <c r="D16" s="19" t="s">
        <v>121</v>
      </c>
      <c r="E16" s="12" t="s">
        <v>122</v>
      </c>
      <c r="F16" s="12" t="s">
        <v>122</v>
      </c>
      <c r="G16" s="18">
        <v>8</v>
      </c>
      <c r="H16" s="18"/>
      <c r="I16" s="12"/>
    </row>
    <row r="17" spans="1:9" s="3" customFormat="1" ht="25.5">
      <c r="A17" s="31"/>
      <c r="B17" s="31"/>
      <c r="C17" s="31"/>
      <c r="D17" s="19" t="s">
        <v>123</v>
      </c>
      <c r="E17" s="12" t="s">
        <v>124</v>
      </c>
      <c r="F17" s="12" t="s">
        <v>124</v>
      </c>
      <c r="G17" s="18">
        <v>7</v>
      </c>
      <c r="H17" s="18"/>
      <c r="I17" s="12"/>
    </row>
    <row r="18" spans="1:9" s="3" customFormat="1" ht="38.25">
      <c r="A18" s="31"/>
      <c r="B18" s="31"/>
      <c r="C18" s="31" t="s">
        <v>43</v>
      </c>
      <c r="D18" s="19" t="s">
        <v>125</v>
      </c>
      <c r="E18" s="12" t="s">
        <v>126</v>
      </c>
      <c r="F18" s="12" t="s">
        <v>126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19" t="s">
        <v>127</v>
      </c>
      <c r="E19" s="12" t="s">
        <v>128</v>
      </c>
      <c r="F19" s="12" t="s">
        <v>128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19" t="s">
        <v>125</v>
      </c>
      <c r="E20" s="12" t="s">
        <v>129</v>
      </c>
      <c r="F20" s="12" t="s">
        <v>129</v>
      </c>
      <c r="G20" s="18">
        <v>5</v>
      </c>
      <c r="H20" s="18"/>
      <c r="I20" s="12"/>
    </row>
    <row r="21" spans="1:9" s="3" customFormat="1" ht="25.5">
      <c r="A21" s="31"/>
      <c r="B21" s="31"/>
      <c r="C21" s="31" t="s">
        <v>49</v>
      </c>
      <c r="D21" s="19" t="s">
        <v>130</v>
      </c>
      <c r="E21" s="12" t="s">
        <v>51</v>
      </c>
      <c r="F21" s="12" t="s">
        <v>51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131</v>
      </c>
      <c r="E22" s="12" t="s">
        <v>51</v>
      </c>
      <c r="F22" s="12" t="s">
        <v>51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132</v>
      </c>
      <c r="E23" s="12" t="s">
        <v>133</v>
      </c>
      <c r="F23" s="12" t="s">
        <v>133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134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 ht="25.5">
      <c r="A25" s="31"/>
      <c r="B25" s="31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57</v>
      </c>
      <c r="C26" s="31" t="s">
        <v>58</v>
      </c>
      <c r="D26" s="19" t="s">
        <v>135</v>
      </c>
      <c r="E26" s="12" t="s">
        <v>136</v>
      </c>
      <c r="F26" s="12" t="s">
        <v>137</v>
      </c>
      <c r="G26" s="18">
        <v>10</v>
      </c>
      <c r="H26" s="18"/>
      <c r="I26" s="12"/>
    </row>
    <row r="27" spans="1:9" s="3" customFormat="1" ht="21.75" customHeight="1">
      <c r="A27" s="31"/>
      <c r="B27" s="31"/>
      <c r="C27" s="31"/>
      <c r="D27" s="19" t="s">
        <v>138</v>
      </c>
      <c r="E27" s="12" t="s">
        <v>139</v>
      </c>
      <c r="F27" s="12" t="s">
        <v>139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19" t="s">
        <v>66</v>
      </c>
      <c r="E28" s="12" t="s">
        <v>140</v>
      </c>
      <c r="F28" s="12" t="s">
        <v>68</v>
      </c>
      <c r="G28" s="18">
        <v>10</v>
      </c>
      <c r="H28" s="18"/>
      <c r="I28" s="12"/>
    </row>
    <row r="29" spans="1:9" s="3" customFormat="1" ht="25.5">
      <c r="A29" s="31"/>
      <c r="B29" s="31"/>
      <c r="C29" s="31"/>
      <c r="D29" s="19" t="s">
        <v>141</v>
      </c>
      <c r="E29" s="12" t="s">
        <v>142</v>
      </c>
      <c r="F29" s="12" t="s">
        <v>142</v>
      </c>
      <c r="G29" s="18">
        <v>10</v>
      </c>
      <c r="H29" s="18"/>
      <c r="I29" s="12"/>
    </row>
    <row r="30" spans="1:9" s="3" customFormat="1" ht="14.25">
      <c r="A30" s="31" t="s">
        <v>69</v>
      </c>
      <c r="B30" s="31"/>
      <c r="C30" s="31"/>
      <c r="D30" s="31"/>
      <c r="E30" s="31"/>
      <c r="F30" s="31"/>
      <c r="G30" s="18"/>
      <c r="H30" s="21" t="e">
        <f>I9+SUM(H16:H29)</f>
        <v>#DIV/0!</v>
      </c>
      <c r="I30" s="25"/>
    </row>
    <row r="31" spans="1:9" s="5" customFormat="1" ht="14.25">
      <c r="A31" s="37" t="s">
        <v>70</v>
      </c>
      <c r="B31" s="37"/>
      <c r="C31" s="37"/>
      <c r="D31" s="37"/>
      <c r="E31" s="37"/>
      <c r="F31" s="37"/>
      <c r="G31" s="37"/>
    </row>
    <row r="32" spans="1:9" s="6" customFormat="1" ht="14.25">
      <c r="A32" s="38" t="s">
        <v>71</v>
      </c>
      <c r="B32" s="38"/>
      <c r="C32" s="38"/>
      <c r="D32" s="38"/>
      <c r="E32" s="38"/>
      <c r="F32" s="38"/>
      <c r="G32" s="38"/>
    </row>
    <row r="33" spans="1:7" s="6" customFormat="1" ht="14.25">
      <c r="A33" s="38" t="s">
        <v>72</v>
      </c>
      <c r="B33" s="38"/>
      <c r="C33" s="38"/>
      <c r="D33" s="38"/>
      <c r="E33" s="38"/>
      <c r="F33" s="38"/>
      <c r="G33" s="38"/>
    </row>
    <row r="34" spans="1:7" s="6" customFormat="1" ht="14.25">
      <c r="A34" s="37" t="s">
        <v>73</v>
      </c>
      <c r="B34" s="37"/>
      <c r="C34" s="37"/>
      <c r="D34" s="37"/>
      <c r="E34" s="37"/>
      <c r="F34" s="37"/>
      <c r="G34" s="37"/>
    </row>
    <row r="35" spans="1:7" s="6" customFormat="1" ht="14.25">
      <c r="D35" s="22"/>
      <c r="E35" s="22"/>
      <c r="G35" s="23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1"/>
      <c r="B16" s="31" t="s">
        <v>32</v>
      </c>
      <c r="C16" s="12" t="s">
        <v>33</v>
      </c>
      <c r="D16" s="19" t="s">
        <v>143</v>
      </c>
      <c r="E16" s="12" t="s">
        <v>144</v>
      </c>
      <c r="F16" s="12" t="s">
        <v>144</v>
      </c>
      <c r="G16" s="18">
        <v>15</v>
      </c>
      <c r="H16" s="18"/>
      <c r="I16" s="12"/>
    </row>
    <row r="17" spans="1:9" s="3" customFormat="1">
      <c r="A17" s="31"/>
      <c r="B17" s="31"/>
      <c r="C17" s="31" t="s">
        <v>43</v>
      </c>
      <c r="D17" s="19" t="s">
        <v>145</v>
      </c>
      <c r="E17" s="12" t="s">
        <v>45</v>
      </c>
      <c r="F17" s="12" t="s">
        <v>45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146</v>
      </c>
      <c r="E18" s="12" t="s">
        <v>45</v>
      </c>
      <c r="F18" s="12" t="s">
        <v>45</v>
      </c>
      <c r="G18" s="18">
        <v>4</v>
      </c>
      <c r="H18" s="18"/>
      <c r="I18" s="12"/>
    </row>
    <row r="19" spans="1:9" s="3" customFormat="1" ht="25.5">
      <c r="A19" s="31"/>
      <c r="B19" s="31"/>
      <c r="C19" s="31"/>
      <c r="D19" s="19" t="s">
        <v>147</v>
      </c>
      <c r="E19" s="12" t="s">
        <v>148</v>
      </c>
      <c r="F19" s="12" t="s">
        <v>148</v>
      </c>
      <c r="G19" s="18">
        <v>5</v>
      </c>
      <c r="H19" s="18"/>
      <c r="I19" s="12"/>
    </row>
    <row r="20" spans="1:9" s="3" customFormat="1">
      <c r="A20" s="31"/>
      <c r="B20" s="31"/>
      <c r="C20" s="31" t="s">
        <v>49</v>
      </c>
      <c r="D20" s="19" t="s">
        <v>149</v>
      </c>
      <c r="E20" s="12" t="s">
        <v>51</v>
      </c>
      <c r="F20" s="12" t="s">
        <v>51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150</v>
      </c>
      <c r="E21" s="12" t="s">
        <v>51</v>
      </c>
      <c r="F21" s="12" t="s">
        <v>51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131</v>
      </c>
      <c r="E22" s="12" t="s">
        <v>51</v>
      </c>
      <c r="F22" s="12" t="s">
        <v>51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151</v>
      </c>
      <c r="E23" s="12" t="s">
        <v>51</v>
      </c>
      <c r="F23" s="12" t="s">
        <v>51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134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>
      <c r="A25" s="31"/>
      <c r="B25" s="31"/>
      <c r="C25" s="39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 ht="25.5">
      <c r="A26" s="31"/>
      <c r="B26" s="31"/>
      <c r="C26" s="41"/>
      <c r="D26" s="19" t="s">
        <v>152</v>
      </c>
      <c r="E26" s="12" t="s">
        <v>153</v>
      </c>
      <c r="F26" s="12" t="s">
        <v>153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57</v>
      </c>
      <c r="C27" s="31" t="s">
        <v>58</v>
      </c>
      <c r="D27" s="19" t="s">
        <v>111</v>
      </c>
      <c r="E27" s="12" t="s">
        <v>154</v>
      </c>
      <c r="F27" s="12" t="s">
        <v>137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19" t="s">
        <v>114</v>
      </c>
      <c r="E28" s="12" t="s">
        <v>155</v>
      </c>
      <c r="F28" s="12" t="s">
        <v>156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117</v>
      </c>
      <c r="E29" s="12" t="s">
        <v>157</v>
      </c>
      <c r="F29" s="12" t="s">
        <v>156</v>
      </c>
      <c r="G29" s="18">
        <v>10</v>
      </c>
      <c r="H29" s="18"/>
      <c r="I29" s="12"/>
    </row>
    <row r="30" spans="1:9" s="3" customFormat="1" ht="25.5">
      <c r="A30" s="31"/>
      <c r="B30" s="31"/>
      <c r="C30" s="31"/>
      <c r="D30" s="19" t="s">
        <v>138</v>
      </c>
      <c r="E30" s="12" t="s">
        <v>158</v>
      </c>
      <c r="F30" s="12" t="s">
        <v>158</v>
      </c>
      <c r="G30" s="18">
        <v>10</v>
      </c>
      <c r="H30" s="18"/>
      <c r="I30" s="12"/>
    </row>
    <row r="31" spans="1:9" s="3" customFormat="1" ht="14.25">
      <c r="A31" s="31" t="s">
        <v>69</v>
      </c>
      <c r="B31" s="31"/>
      <c r="C31" s="31"/>
      <c r="D31" s="31"/>
      <c r="E31" s="31"/>
      <c r="F31" s="31"/>
      <c r="G31" s="18"/>
      <c r="H31" s="21" t="e">
        <f>I9+SUM(H16:H30)</f>
        <v>#DIV/0!</v>
      </c>
      <c r="I31" s="25"/>
    </row>
    <row r="32" spans="1:9" s="5" customFormat="1" ht="14.25">
      <c r="A32" s="37" t="s">
        <v>70</v>
      </c>
      <c r="B32" s="37"/>
      <c r="C32" s="37"/>
      <c r="D32" s="37"/>
      <c r="E32" s="37"/>
      <c r="F32" s="37"/>
      <c r="G32" s="37"/>
    </row>
    <row r="33" spans="1:7" s="6" customFormat="1" ht="14.25">
      <c r="A33" s="38" t="s">
        <v>71</v>
      </c>
      <c r="B33" s="38"/>
      <c r="C33" s="38"/>
      <c r="D33" s="38"/>
      <c r="E33" s="38"/>
      <c r="F33" s="38"/>
      <c r="G33" s="38"/>
    </row>
    <row r="34" spans="1:7" s="6" customFormat="1" ht="14.25">
      <c r="A34" s="38" t="s">
        <v>72</v>
      </c>
      <c r="B34" s="38"/>
      <c r="C34" s="38"/>
      <c r="D34" s="38"/>
      <c r="E34" s="38"/>
      <c r="F34" s="38"/>
      <c r="G34" s="38"/>
    </row>
    <row r="35" spans="1:7" s="6" customFormat="1" ht="14.25">
      <c r="A35" s="37" t="s">
        <v>73</v>
      </c>
      <c r="B35" s="37"/>
      <c r="C35" s="37"/>
      <c r="D35" s="37"/>
      <c r="E35" s="37"/>
      <c r="F35" s="37"/>
      <c r="G35" s="37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159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160</v>
      </c>
      <c r="E17" s="12" t="s">
        <v>35</v>
      </c>
      <c r="F17" s="12" t="s">
        <v>35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161</v>
      </c>
      <c r="E18" s="12" t="s">
        <v>37</v>
      </c>
      <c r="F18" s="12" t="s">
        <v>37</v>
      </c>
      <c r="G18" s="18">
        <v>4</v>
      </c>
      <c r="H18" s="18"/>
      <c r="I18" s="18"/>
    </row>
    <row r="19" spans="1:9" s="3" customFormat="1">
      <c r="A19" s="31"/>
      <c r="B19" s="31"/>
      <c r="C19" s="31"/>
      <c r="D19" s="19" t="s">
        <v>162</v>
      </c>
      <c r="E19" s="12" t="s">
        <v>35</v>
      </c>
      <c r="F19" s="12" t="s">
        <v>35</v>
      </c>
      <c r="G19" s="18">
        <v>4</v>
      </c>
      <c r="H19" s="18"/>
      <c r="I19" s="12"/>
    </row>
    <row r="20" spans="1:9" s="3" customFormat="1">
      <c r="A20" s="31"/>
      <c r="B20" s="31"/>
      <c r="C20" s="31" t="s">
        <v>43</v>
      </c>
      <c r="D20" s="19" t="s">
        <v>163</v>
      </c>
      <c r="E20" s="12" t="s">
        <v>45</v>
      </c>
      <c r="F20" s="12" t="s">
        <v>45</v>
      </c>
      <c r="G20" s="18">
        <v>6</v>
      </c>
      <c r="H20" s="18"/>
      <c r="I20" s="12"/>
    </row>
    <row r="21" spans="1:9" s="3" customFormat="1">
      <c r="A21" s="31"/>
      <c r="B21" s="31"/>
      <c r="C21" s="31"/>
      <c r="D21" s="19" t="s">
        <v>164</v>
      </c>
      <c r="E21" s="12" t="s">
        <v>45</v>
      </c>
      <c r="F21" s="12" t="s">
        <v>45</v>
      </c>
      <c r="G21" s="18">
        <v>7</v>
      </c>
      <c r="H21" s="18"/>
      <c r="I21" s="12"/>
    </row>
    <row r="22" spans="1:9" s="3" customFormat="1">
      <c r="A22" s="31"/>
      <c r="B22" s="31"/>
      <c r="C22" s="31" t="s">
        <v>49</v>
      </c>
      <c r="D22" s="19" t="s">
        <v>165</v>
      </c>
      <c r="E22" s="12" t="s">
        <v>51</v>
      </c>
      <c r="F22" s="12" t="s">
        <v>51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166</v>
      </c>
      <c r="E23" s="12" t="s">
        <v>51</v>
      </c>
      <c r="F23" s="12" t="s">
        <v>51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167</v>
      </c>
      <c r="E24" s="12" t="s">
        <v>51</v>
      </c>
      <c r="F24" s="12" t="s">
        <v>51</v>
      </c>
      <c r="G24" s="18">
        <v>4</v>
      </c>
      <c r="H24" s="18"/>
      <c r="I24" s="12"/>
    </row>
    <row r="25" spans="1:9" s="3" customFormat="1" ht="25.5">
      <c r="A25" s="31"/>
      <c r="B25" s="31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57</v>
      </c>
      <c r="C26" s="31" t="s">
        <v>58</v>
      </c>
      <c r="D26" s="19" t="s">
        <v>66</v>
      </c>
      <c r="E26" s="12" t="s">
        <v>168</v>
      </c>
      <c r="F26" s="12" t="s">
        <v>61</v>
      </c>
      <c r="G26" s="18">
        <v>20</v>
      </c>
      <c r="H26" s="18"/>
      <c r="I26" s="12"/>
    </row>
    <row r="27" spans="1:9" s="3" customFormat="1" ht="25.5">
      <c r="A27" s="31"/>
      <c r="B27" s="31"/>
      <c r="C27" s="31"/>
      <c r="D27" s="19" t="s">
        <v>135</v>
      </c>
      <c r="E27" s="12" t="s">
        <v>169</v>
      </c>
      <c r="F27" s="12" t="s">
        <v>61</v>
      </c>
      <c r="G27" s="18">
        <v>20</v>
      </c>
      <c r="H27" s="18"/>
      <c r="I27" s="12"/>
    </row>
    <row r="28" spans="1:9" s="3" customFormat="1" ht="14.25">
      <c r="A28" s="31" t="s">
        <v>69</v>
      </c>
      <c r="B28" s="31"/>
      <c r="C28" s="31"/>
      <c r="D28" s="31"/>
      <c r="E28" s="31"/>
      <c r="F28" s="31"/>
      <c r="G28" s="18"/>
      <c r="H28" s="21" t="e">
        <f>I9+SUM(H16:H27)</f>
        <v>#DIV/0!</v>
      </c>
      <c r="I28" s="25"/>
    </row>
    <row r="29" spans="1:9" s="5" customFormat="1" ht="14.25">
      <c r="A29" s="37" t="s">
        <v>70</v>
      </c>
      <c r="B29" s="37"/>
      <c r="C29" s="37"/>
      <c r="D29" s="37"/>
      <c r="E29" s="37"/>
      <c r="F29" s="37"/>
      <c r="G29" s="37"/>
    </row>
    <row r="30" spans="1:9" s="6" customFormat="1" ht="14.25">
      <c r="A30" s="38" t="s">
        <v>71</v>
      </c>
      <c r="B30" s="38"/>
      <c r="C30" s="38"/>
      <c r="D30" s="38"/>
      <c r="E30" s="38"/>
      <c r="F30" s="38"/>
      <c r="G30" s="38"/>
    </row>
    <row r="31" spans="1:9" s="6" customFormat="1" ht="14.25">
      <c r="A31" s="38" t="s">
        <v>72</v>
      </c>
      <c r="B31" s="38"/>
      <c r="C31" s="38"/>
      <c r="D31" s="38"/>
      <c r="E31" s="38"/>
      <c r="F31" s="38"/>
      <c r="G31" s="38"/>
    </row>
    <row r="32" spans="1:9" s="6" customFormat="1" ht="14.25">
      <c r="A32" s="37" t="s">
        <v>73</v>
      </c>
      <c r="B32" s="37"/>
      <c r="C32" s="37"/>
      <c r="D32" s="37"/>
      <c r="E32" s="37"/>
      <c r="F32" s="37"/>
      <c r="G32" s="37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170</v>
      </c>
      <c r="E16" s="12" t="s">
        <v>171</v>
      </c>
      <c r="F16" s="12" t="s">
        <v>171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172</v>
      </c>
      <c r="E17" s="12" t="s">
        <v>104</v>
      </c>
      <c r="F17" s="12" t="s">
        <v>104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173</v>
      </c>
      <c r="E18" s="12" t="s">
        <v>171</v>
      </c>
      <c r="F18" s="12" t="s">
        <v>171</v>
      </c>
      <c r="G18" s="18">
        <v>2</v>
      </c>
      <c r="H18" s="18"/>
      <c r="I18" s="12"/>
    </row>
    <row r="19" spans="1:9" s="3" customFormat="1">
      <c r="A19" s="31"/>
      <c r="B19" s="31"/>
      <c r="C19" s="31"/>
      <c r="D19" s="19" t="s">
        <v>174</v>
      </c>
      <c r="E19" s="12" t="s">
        <v>39</v>
      </c>
      <c r="F19" s="12" t="s">
        <v>39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175</v>
      </c>
      <c r="E20" s="12" t="s">
        <v>113</v>
      </c>
      <c r="F20" s="12" t="s">
        <v>113</v>
      </c>
      <c r="G20" s="18">
        <v>2</v>
      </c>
      <c r="H20" s="18"/>
      <c r="I20" s="18"/>
    </row>
    <row r="21" spans="1:9" s="3" customFormat="1" ht="25.5">
      <c r="A21" s="31"/>
      <c r="B21" s="31"/>
      <c r="C21" s="31"/>
      <c r="D21" s="19" t="s">
        <v>176</v>
      </c>
      <c r="E21" s="12" t="s">
        <v>113</v>
      </c>
      <c r="F21" s="12" t="s">
        <v>113</v>
      </c>
      <c r="G21" s="18">
        <v>2</v>
      </c>
      <c r="H21" s="18"/>
      <c r="I21" s="18"/>
    </row>
    <row r="22" spans="1:9" s="3" customFormat="1">
      <c r="A22" s="31"/>
      <c r="B22" s="31"/>
      <c r="C22" s="31"/>
      <c r="D22" s="19" t="s">
        <v>177</v>
      </c>
      <c r="E22" s="12" t="s">
        <v>178</v>
      </c>
      <c r="F22" s="12" t="s">
        <v>178</v>
      </c>
      <c r="G22" s="18">
        <v>3</v>
      </c>
      <c r="H22" s="18"/>
      <c r="I22" s="12"/>
    </row>
    <row r="23" spans="1:9" s="3" customFormat="1">
      <c r="A23" s="31"/>
      <c r="B23" s="31"/>
      <c r="C23" s="31" t="s">
        <v>43</v>
      </c>
      <c r="D23" s="19" t="s">
        <v>179</v>
      </c>
      <c r="E23" s="12" t="s">
        <v>180</v>
      </c>
      <c r="F23" s="12" t="s">
        <v>180</v>
      </c>
      <c r="G23" s="18">
        <v>6</v>
      </c>
      <c r="H23" s="18"/>
      <c r="I23" s="12"/>
    </row>
    <row r="24" spans="1:9" s="3" customFormat="1">
      <c r="A24" s="31"/>
      <c r="B24" s="31"/>
      <c r="C24" s="31"/>
      <c r="D24" s="19" t="s">
        <v>181</v>
      </c>
      <c r="E24" s="12" t="s">
        <v>113</v>
      </c>
      <c r="F24" s="12" t="s">
        <v>113</v>
      </c>
      <c r="G24" s="18">
        <v>7</v>
      </c>
      <c r="H24" s="18"/>
      <c r="I24" s="12"/>
    </row>
    <row r="25" spans="1:9" s="3" customFormat="1">
      <c r="A25" s="31"/>
      <c r="B25" s="31"/>
      <c r="C25" s="31" t="s">
        <v>49</v>
      </c>
      <c r="D25" s="19" t="s">
        <v>182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183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184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57</v>
      </c>
      <c r="C29" s="31" t="s">
        <v>58</v>
      </c>
      <c r="D29" s="19" t="s">
        <v>138</v>
      </c>
      <c r="E29" s="12" t="s">
        <v>185</v>
      </c>
      <c r="F29" s="12" t="s">
        <v>185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66</v>
      </c>
      <c r="E30" s="12" t="s">
        <v>186</v>
      </c>
      <c r="F30" s="12" t="s">
        <v>68</v>
      </c>
      <c r="G30" s="18">
        <v>13</v>
      </c>
      <c r="H30" s="18"/>
      <c r="I30" s="12"/>
    </row>
    <row r="31" spans="1:9" s="3" customFormat="1" ht="25.5">
      <c r="A31" s="31"/>
      <c r="B31" s="31"/>
      <c r="C31" s="31"/>
      <c r="D31" s="19" t="s">
        <v>135</v>
      </c>
      <c r="E31" s="12" t="s">
        <v>187</v>
      </c>
      <c r="F31" s="12" t="s">
        <v>188</v>
      </c>
      <c r="G31" s="18">
        <v>14</v>
      </c>
      <c r="H31" s="18"/>
      <c r="I31" s="12"/>
    </row>
    <row r="32" spans="1:9" s="3" customFormat="1" ht="14.25">
      <c r="A32" s="31" t="s">
        <v>69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37" t="s">
        <v>70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71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72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73</v>
      </c>
      <c r="B36" s="37"/>
      <c r="C36" s="37"/>
      <c r="D36" s="37"/>
      <c r="E36" s="37"/>
      <c r="F36" s="37"/>
      <c r="G36" s="37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189</v>
      </c>
      <c r="E16" s="12" t="s">
        <v>190</v>
      </c>
      <c r="F16" s="12" t="s">
        <v>190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191</v>
      </c>
      <c r="E17" s="12" t="s">
        <v>192</v>
      </c>
      <c r="F17" s="12" t="s">
        <v>192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193</v>
      </c>
      <c r="E18" s="12" t="s">
        <v>35</v>
      </c>
      <c r="F18" s="12" t="s">
        <v>35</v>
      </c>
      <c r="G18" s="18">
        <v>2</v>
      </c>
      <c r="H18" s="18"/>
      <c r="I18" s="18"/>
    </row>
    <row r="19" spans="1:9" s="3" customFormat="1">
      <c r="A19" s="31"/>
      <c r="B19" s="31"/>
      <c r="C19" s="31"/>
      <c r="D19" s="19" t="s">
        <v>194</v>
      </c>
      <c r="E19" s="12" t="s">
        <v>195</v>
      </c>
      <c r="F19" s="12" t="s">
        <v>195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196</v>
      </c>
      <c r="E20" s="12" t="s">
        <v>39</v>
      </c>
      <c r="F20" s="12" t="s">
        <v>39</v>
      </c>
      <c r="G20" s="18">
        <v>3</v>
      </c>
      <c r="H20" s="18"/>
      <c r="I20" s="18"/>
    </row>
    <row r="21" spans="1:9" s="3" customFormat="1">
      <c r="A21" s="31"/>
      <c r="B21" s="31"/>
      <c r="C21" s="31"/>
      <c r="D21" s="19" t="s">
        <v>197</v>
      </c>
      <c r="E21" s="12" t="s">
        <v>35</v>
      </c>
      <c r="F21" s="12" t="s">
        <v>35</v>
      </c>
      <c r="G21" s="18">
        <v>3</v>
      </c>
      <c r="H21" s="18"/>
      <c r="I21" s="12"/>
    </row>
    <row r="22" spans="1:9" s="3" customFormat="1">
      <c r="A22" s="31"/>
      <c r="B22" s="31"/>
      <c r="C22" s="31" t="s">
        <v>43</v>
      </c>
      <c r="D22" s="19" t="s">
        <v>198</v>
      </c>
      <c r="E22" s="12" t="s">
        <v>128</v>
      </c>
      <c r="F22" s="12" t="s">
        <v>128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199</v>
      </c>
      <c r="E23" s="12" t="s">
        <v>128</v>
      </c>
      <c r="F23" s="12" t="s">
        <v>128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200</v>
      </c>
      <c r="E24" s="12" t="s">
        <v>128</v>
      </c>
      <c r="F24" s="12" t="s">
        <v>128</v>
      </c>
      <c r="G24" s="18">
        <v>5</v>
      </c>
      <c r="H24" s="18"/>
      <c r="I24" s="12"/>
    </row>
    <row r="25" spans="1:9" s="3" customFormat="1">
      <c r="A25" s="31"/>
      <c r="B25" s="31"/>
      <c r="C25" s="31" t="s">
        <v>49</v>
      </c>
      <c r="D25" s="19" t="s">
        <v>201</v>
      </c>
      <c r="E25" s="12" t="s">
        <v>202</v>
      </c>
      <c r="F25" s="12" t="s">
        <v>202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203</v>
      </c>
      <c r="E26" s="12" t="s">
        <v>202</v>
      </c>
      <c r="F26" s="12" t="s">
        <v>202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204</v>
      </c>
      <c r="E27" s="12" t="s">
        <v>202</v>
      </c>
      <c r="F27" s="12" t="s">
        <v>202</v>
      </c>
      <c r="G27" s="18">
        <v>4</v>
      </c>
      <c r="H27" s="18"/>
      <c r="I27" s="12"/>
    </row>
    <row r="28" spans="1:9" s="3" customFormat="1">
      <c r="A28" s="31"/>
      <c r="B28" s="31"/>
      <c r="C28" s="39" t="s">
        <v>54</v>
      </c>
      <c r="D28" s="19" t="s">
        <v>205</v>
      </c>
      <c r="E28" s="12" t="s">
        <v>206</v>
      </c>
      <c r="F28" s="12" t="s">
        <v>206</v>
      </c>
      <c r="G28" s="18">
        <v>3</v>
      </c>
      <c r="H28" s="18"/>
      <c r="I28" s="12"/>
    </row>
    <row r="29" spans="1:9" s="3" customFormat="1">
      <c r="A29" s="31"/>
      <c r="B29" s="31"/>
      <c r="C29" s="40"/>
      <c r="D29" s="19" t="s">
        <v>207</v>
      </c>
      <c r="E29" s="12" t="s">
        <v>208</v>
      </c>
      <c r="F29" s="12" t="s">
        <v>208</v>
      </c>
      <c r="G29" s="18">
        <v>3</v>
      </c>
      <c r="H29" s="18"/>
      <c r="I29" s="12"/>
    </row>
    <row r="30" spans="1:9" s="3" customFormat="1">
      <c r="A30" s="31"/>
      <c r="B30" s="31"/>
      <c r="C30" s="41"/>
      <c r="D30" s="19" t="s">
        <v>55</v>
      </c>
      <c r="E30" s="12" t="s">
        <v>56</v>
      </c>
      <c r="F30" s="12" t="s">
        <v>56</v>
      </c>
      <c r="G30" s="18">
        <v>4</v>
      </c>
      <c r="H30" s="18"/>
      <c r="I30" s="12"/>
    </row>
    <row r="31" spans="1:9" s="3" customFormat="1" ht="21.75" customHeight="1">
      <c r="A31" s="31"/>
      <c r="B31" s="31" t="s">
        <v>57</v>
      </c>
      <c r="C31" s="31" t="s">
        <v>58</v>
      </c>
      <c r="D31" s="19" t="s">
        <v>135</v>
      </c>
      <c r="E31" s="12" t="s">
        <v>209</v>
      </c>
      <c r="F31" s="12" t="s">
        <v>188</v>
      </c>
      <c r="G31" s="18">
        <v>20</v>
      </c>
      <c r="H31" s="18"/>
      <c r="I31" s="12"/>
    </row>
    <row r="32" spans="1:9" s="3" customFormat="1">
      <c r="A32" s="31"/>
      <c r="B32" s="31"/>
      <c r="C32" s="31"/>
      <c r="D32" s="19" t="s">
        <v>66</v>
      </c>
      <c r="E32" s="12" t="s">
        <v>210</v>
      </c>
      <c r="F32" s="12" t="s">
        <v>188</v>
      </c>
      <c r="G32" s="18">
        <v>20</v>
      </c>
      <c r="H32" s="18"/>
      <c r="I32" s="12"/>
    </row>
    <row r="33" spans="1:9" s="3" customFormat="1" ht="14.25">
      <c r="A33" s="31" t="s">
        <v>69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37" t="s">
        <v>70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72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73</v>
      </c>
      <c r="B37" s="37"/>
      <c r="C37" s="37"/>
      <c r="D37" s="37"/>
      <c r="E37" s="37"/>
      <c r="F37" s="37"/>
      <c r="G37" s="37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5</v>
      </c>
      <c r="B6" s="31"/>
      <c r="C6" s="31"/>
      <c r="D6" s="31"/>
      <c r="E6" s="31"/>
      <c r="F6" s="13" t="s">
        <v>6</v>
      </c>
      <c r="G6" s="31"/>
      <c r="H6" s="31"/>
      <c r="I6" s="31"/>
    </row>
    <row r="7" spans="1:9" s="4" customFormat="1">
      <c r="A7" s="32" t="s">
        <v>7</v>
      </c>
      <c r="B7" s="32"/>
      <c r="C7" s="32"/>
      <c r="D7" s="32"/>
      <c r="E7" s="32"/>
      <c r="F7" s="14" t="s">
        <v>8</v>
      </c>
      <c r="G7" s="32"/>
      <c r="H7" s="32"/>
      <c r="I7" s="32"/>
    </row>
    <row r="8" spans="1:9" s="3" customFormat="1">
      <c r="A8" s="31" t="s">
        <v>9</v>
      </c>
      <c r="B8" s="31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1" t="s">
        <v>16</v>
      </c>
      <c r="B9" s="31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3"/>
      <c r="B11" s="33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3"/>
      <c r="B12" s="33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1" t="s">
        <v>22</v>
      </c>
      <c r="B13" s="31" t="s">
        <v>23</v>
      </c>
      <c r="C13" s="31"/>
      <c r="D13" s="31"/>
      <c r="E13" s="31"/>
      <c r="F13" s="31" t="s">
        <v>24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1"/>
      <c r="B16" s="31" t="s">
        <v>32</v>
      </c>
      <c r="C16" s="31" t="s">
        <v>33</v>
      </c>
      <c r="D16" s="19" t="s">
        <v>211</v>
      </c>
      <c r="E16" s="12" t="s">
        <v>212</v>
      </c>
      <c r="F16" s="12" t="s">
        <v>212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213</v>
      </c>
      <c r="E17" s="12" t="s">
        <v>35</v>
      </c>
      <c r="F17" s="12" t="s">
        <v>35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214</v>
      </c>
      <c r="E18" s="12" t="s">
        <v>215</v>
      </c>
      <c r="F18" s="12" t="s">
        <v>215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216</v>
      </c>
      <c r="E19" s="12" t="s">
        <v>215</v>
      </c>
      <c r="F19" s="12" t="s">
        <v>215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217</v>
      </c>
      <c r="E20" s="12" t="s">
        <v>218</v>
      </c>
      <c r="F20" s="12" t="s">
        <v>218</v>
      </c>
      <c r="G20" s="18">
        <v>3</v>
      </c>
      <c r="H20" s="18"/>
      <c r="I20" s="12"/>
    </row>
    <row r="21" spans="1:9" s="3" customFormat="1">
      <c r="A21" s="31"/>
      <c r="B21" s="31"/>
      <c r="C21" s="31" t="s">
        <v>43</v>
      </c>
      <c r="D21" s="19" t="s">
        <v>219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220</v>
      </c>
      <c r="E22" s="12" t="s">
        <v>37</v>
      </c>
      <c r="F22" s="12" t="s">
        <v>37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221</v>
      </c>
      <c r="E23" s="12" t="s">
        <v>35</v>
      </c>
      <c r="F23" s="12" t="s">
        <v>35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222</v>
      </c>
      <c r="E24" s="12" t="s">
        <v>45</v>
      </c>
      <c r="F24" s="12" t="s">
        <v>45</v>
      </c>
      <c r="G24" s="18">
        <v>4</v>
      </c>
      <c r="H24" s="18"/>
      <c r="I24" s="12"/>
    </row>
    <row r="25" spans="1:9" s="3" customFormat="1" ht="25.5">
      <c r="A25" s="31"/>
      <c r="B25" s="31"/>
      <c r="C25" s="31" t="s">
        <v>49</v>
      </c>
      <c r="D25" s="19" t="s">
        <v>223</v>
      </c>
      <c r="E25" s="12" t="s">
        <v>224</v>
      </c>
      <c r="F25" s="12" t="s">
        <v>224</v>
      </c>
      <c r="G25" s="18">
        <v>4</v>
      </c>
      <c r="H25" s="18"/>
      <c r="I25" s="12"/>
    </row>
    <row r="26" spans="1:9" s="3" customFormat="1" ht="25.5">
      <c r="A26" s="31"/>
      <c r="B26" s="31"/>
      <c r="C26" s="31"/>
      <c r="D26" s="19" t="s">
        <v>225</v>
      </c>
      <c r="E26" s="12" t="s">
        <v>226</v>
      </c>
      <c r="F26" s="12" t="s">
        <v>226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227</v>
      </c>
      <c r="E27" s="12" t="s">
        <v>228</v>
      </c>
      <c r="F27" s="12" t="s">
        <v>228</v>
      </c>
      <c r="G27" s="18">
        <v>4</v>
      </c>
      <c r="H27" s="18"/>
      <c r="I27" s="12"/>
    </row>
    <row r="28" spans="1:9" s="3" customFormat="1" ht="13.5" customHeight="1">
      <c r="A28" s="31"/>
      <c r="B28" s="31"/>
      <c r="C28" s="20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57</v>
      </c>
      <c r="C29" s="39" t="s">
        <v>58</v>
      </c>
      <c r="D29" s="19" t="s">
        <v>111</v>
      </c>
      <c r="E29" s="12" t="s">
        <v>229</v>
      </c>
      <c r="F29" s="12" t="s">
        <v>61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40"/>
      <c r="D30" s="19" t="s">
        <v>114</v>
      </c>
      <c r="E30" s="12" t="s">
        <v>230</v>
      </c>
      <c r="F30" s="12" t="s">
        <v>61</v>
      </c>
      <c r="G30" s="18">
        <v>13</v>
      </c>
      <c r="H30" s="18"/>
      <c r="I30" s="12"/>
    </row>
    <row r="31" spans="1:9" s="3" customFormat="1" ht="38.25">
      <c r="A31" s="31"/>
      <c r="B31" s="31"/>
      <c r="C31" s="41"/>
      <c r="D31" s="19" t="s">
        <v>66</v>
      </c>
      <c r="E31" s="12" t="s">
        <v>231</v>
      </c>
      <c r="F31" s="12" t="s">
        <v>61</v>
      </c>
      <c r="G31" s="18">
        <v>14</v>
      </c>
      <c r="H31" s="18"/>
      <c r="I31" s="12"/>
    </row>
    <row r="32" spans="1:9" s="3" customFormat="1" ht="14.25">
      <c r="A32" s="31" t="s">
        <v>69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37" t="s">
        <v>70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71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72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73</v>
      </c>
      <c r="B36" s="37"/>
      <c r="C36" s="37"/>
      <c r="D36" s="37"/>
      <c r="E36" s="37"/>
      <c r="F36" s="37"/>
      <c r="G36" s="37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5.购置类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'3.研究类'!Print_Area</vt:lpstr>
      <vt:lpstr>'4.基建修缮类'!Print_Area</vt:lpstr>
      <vt:lpstr>'5.购置类'!Print_Area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2023-05-08T02:23:29Z</cp:lastPrinted>
  <dcterms:created xsi:type="dcterms:W3CDTF">2018-03-28T06:56:00Z</dcterms:created>
  <dcterms:modified xsi:type="dcterms:W3CDTF">2023-05-08T02:23:40Z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B565EB19E9C546C39B4599722927D374_13</vt:lpwstr>
  </property>
</Properties>
</file>