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/>
  <bookViews>
    <workbookView xWindow="-105" yWindow="-105" windowWidth="20730" windowHeight="117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7" i="1" s="1"/>
</calcChain>
</file>

<file path=xl/sharedStrings.xml><?xml version="1.0" encoding="utf-8"?>
<sst xmlns="http://schemas.openxmlformats.org/spreadsheetml/2006/main" count="78" uniqueCount="65">
  <si>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</si>
  <si>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</si>
  <si>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</si>
  <si>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</si>
  <si>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</si>
  <si>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</si>
  <si>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</si>
  <si>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</si>
  <si>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</si>
  <si>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</si>
  <si>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</si>
  <si>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</si>
  <si>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</si>
  <si>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</si>
  <si>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</si>
  <si>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</si>
  <si>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</si>
  <si>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</si>
  <si>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</si>
  <si>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</si>
  <si>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</si>
  <si>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</si>
  <si>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</si>
  <si>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</si>
  <si>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</si>
  <si>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</si>
  <si>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</si>
  <si>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</si>
  <si>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</si>
  <si>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</si>
  <si>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</si>
  <si>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</si>
  <si>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</si>
  <si>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</si>
  <si>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</si>
  <si>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</si>
  <si>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</si>
  <si>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总分</t>
  </si>
  <si>
    <t>后勤保障</t>
    <phoneticPr fontId="2" type="noConversion"/>
  </si>
  <si>
    <t>北京市交通委员会</t>
    <phoneticPr fontId="2" type="noConversion"/>
  </si>
  <si>
    <t>北京市运输事业发展中心</t>
    <phoneticPr fontId="2" type="noConversion"/>
  </si>
  <si>
    <t>就餐人数</t>
  </si>
  <si>
    <t>节假日值班</t>
  </si>
  <si>
    <t>工作人员停车保障工作</t>
  </si>
  <si>
    <t>值班保障标准：值班用品齐全、整洁，值班人员正常用餐</t>
  </si>
  <si>
    <t>工作人员日常用餐保障</t>
  </si>
  <si>
    <t>质量标准：就餐环境干净整洁，食材新鲜，符合疫情防控等工作要求</t>
  </si>
  <si>
    <t>租赁标准：设备设施良好，无安全隐患</t>
  </si>
  <si>
    <t>符合相关要求</t>
  </si>
  <si>
    <t>符合要求</t>
  </si>
  <si>
    <t>符合</t>
  </si>
  <si>
    <t>项目实施进度：全年进行</t>
  </si>
  <si>
    <t>资金支付进度：根据项目实际实施进度进行支付，12月底前完成全部资金支付工作</t>
  </si>
  <si>
    <t>保障人员全年用餐</t>
  </si>
  <si>
    <t>按时完成支付</t>
  </si>
  <si>
    <t>正常保障</t>
  </si>
  <si>
    <t>后勤保障服务到位，保障机构正常运转，日常工作有序开展</t>
  </si>
  <si>
    <t>服务到位，保障单位正常运转</t>
  </si>
  <si>
    <t>年度目标：按照2022年预算要求，完成2022年度预算工作，为单位提供良好的后勤保障，保障机构正常运转。</t>
    <phoneticPr fontId="2" type="noConversion"/>
  </si>
  <si>
    <t>2022年度在职人员正常用餐；保障值班、停车。</t>
    <phoneticPr fontId="2" type="noConversion"/>
  </si>
  <si>
    <t>值班保障工作</t>
  </si>
  <si>
    <t>45.56万元</t>
    <phoneticPr fontId="2" type="noConversion"/>
  </si>
  <si>
    <t>39.11397万元</t>
    <phoneticPr fontId="2" type="noConversion"/>
  </si>
  <si>
    <t>支撑依据不充分</t>
    <phoneticPr fontId="2" type="noConversion"/>
  </si>
  <si>
    <t>刘治伸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</si>
</sst>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0000"/>
    <numFmt numFmtId="178" formatCode="0.00000"/>
  </numFmts>
  <fonts count="11" x14ac:knownFonts="1">
    <font>
      <sz val="12"/>
      <name val="宋体"/>
      <charset val="134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"/>
      <family val="3"/>
      <charset val="134"/>
    </font>
    <font>
      <sz val="10.5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/>
    <xf numFmtId="0" fontId="7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177" fontId="8" fillId="0" borderId="3" xfId="0" applyNumberFormat="1" applyFont="1" applyBorder="1" applyAlignment="1">
      <alignment horizontal="center"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178" fontId="8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view="pageBreakPreview" topLeftCell="A13" zoomScaleNormal="100" zoomScaleSheetLayoutView="100" workbookViewId="0">
      <selection activeCell="I14" sqref="I14"/>
    </sheetView>
  </sheetViews>
  <sheetFormatPr defaultColWidth="9" defaultRowHeight="13.5" x14ac:dyDescent="0.15"/>
  <cols>
    <col min="1" max="1" width="4.125" style="1" customWidth="1"/>
    <col min="2" max="2" width="8.875" style="1" customWidth="1"/>
    <col min="3" max="3" width="17.625" style="1" customWidth="1"/>
    <col min="4" max="4" width="20.875" style="6" customWidth="1"/>
    <col min="5" max="5" width="20" style="6" bestFit="1" customWidth="1"/>
    <col min="6" max="6" width="13.75" style="1" customWidth="1"/>
    <col min="7" max="7" width="6.125" style="7" customWidth="1"/>
    <col min="8" max="8" width="6.75" style="1" bestFit="1" customWidth="1"/>
    <col min="9" max="9" width="12.375" style="1" customWidth="1"/>
    <col min="10" max="16384" width="9" style="1"/>
  </cols>
  <sheetData>
    <row r="1" spans="1:9" s="2" customFormat="1" ht="22.5" customHeight="1" x14ac:dyDescent="0.15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9" s="3" customFormat="1" ht="18.75" customHeight="1" x14ac:dyDescent="0.15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3" customFormat="1" ht="11.25" customHeight="1" x14ac:dyDescent="0.15">
      <c r="A3" s="8"/>
      <c r="B3" s="8"/>
      <c r="C3" s="8"/>
      <c r="D3" s="9"/>
      <c r="E3" s="9"/>
      <c r="F3" s="8"/>
      <c r="G3" s="10"/>
    </row>
    <row r="4" spans="1:9" s="4" customFormat="1" x14ac:dyDescent="0.15">
      <c r="A4" s="24" t="s">
        <v>2</v>
      </c>
      <c r="B4" s="24"/>
      <c r="C4" s="24" t="s">
        <v>38</v>
      </c>
      <c r="D4" s="24"/>
      <c r="E4" s="24"/>
      <c r="F4" s="24"/>
      <c r="G4" s="24"/>
      <c r="H4" s="24"/>
      <c r="I4" s="24"/>
    </row>
    <row r="5" spans="1:9" s="4" customFormat="1" x14ac:dyDescent="0.15">
      <c r="A5" s="24" t="s">
        <v>3</v>
      </c>
      <c r="B5" s="24"/>
      <c r="C5" s="24" t="s">
        <v>39</v>
      </c>
      <c r="D5" s="24"/>
      <c r="E5" s="24"/>
      <c r="F5" s="15" t="s">
        <v>4</v>
      </c>
      <c r="G5" s="24" t="s">
        <v>40</v>
      </c>
      <c r="H5" s="24"/>
      <c r="I5" s="24"/>
    </row>
    <row r="6" spans="1:9" s="4" customFormat="1" x14ac:dyDescent="0.15">
      <c r="A6" s="24" t="s">
        <v>5</v>
      </c>
      <c r="B6" s="24"/>
      <c r="C6" s="24" t="s">
        <v>64</v>
      </c>
      <c r="D6" s="24"/>
      <c r="E6" s="24"/>
      <c r="F6" s="15" t="s">
        <v>6</v>
      </c>
      <c r="G6" s="24">
        <v>57070470</v>
      </c>
      <c r="H6" s="24"/>
      <c r="I6" s="24"/>
    </row>
    <row r="7" spans="1:9" s="4" customFormat="1" x14ac:dyDescent="0.15">
      <c r="A7" s="24" t="s">
        <v>7</v>
      </c>
      <c r="B7" s="24"/>
      <c r="C7" s="15"/>
      <c r="D7" s="13" t="s">
        <v>8</v>
      </c>
      <c r="E7" s="15" t="s">
        <v>9</v>
      </c>
      <c r="F7" s="15" t="s">
        <v>10</v>
      </c>
      <c r="G7" s="15" t="s">
        <v>11</v>
      </c>
      <c r="H7" s="15" t="s">
        <v>12</v>
      </c>
      <c r="I7" s="13" t="s">
        <v>13</v>
      </c>
    </row>
    <row r="8" spans="1:9" s="4" customFormat="1" ht="13.5" customHeight="1" x14ac:dyDescent="0.15">
      <c r="A8" s="24" t="s">
        <v>14</v>
      </c>
      <c r="B8" s="24"/>
      <c r="C8" s="30" t="s">
        <v>15</v>
      </c>
      <c r="D8" s="22">
        <v>45.56</v>
      </c>
      <c r="E8" s="22">
        <v>45.56</v>
      </c>
      <c r="F8" s="23">
        <v>39.113970000000002</v>
      </c>
      <c r="G8" s="15">
        <v>10</v>
      </c>
      <c r="H8" s="19">
        <f>+F8/E8</f>
        <v>0.85851558384547844</v>
      </c>
      <c r="I8" s="20">
        <f>G8*H8</f>
        <v>8.585155838454785</v>
      </c>
    </row>
    <row r="9" spans="1:9" s="4" customFormat="1" ht="13.5" customHeight="1" x14ac:dyDescent="0.15">
      <c r="A9" s="25"/>
      <c r="B9" s="25"/>
      <c r="C9" s="30" t="s">
        <v>16</v>
      </c>
      <c r="D9" s="22">
        <v>45.56</v>
      </c>
      <c r="E9" s="22">
        <v>45.56</v>
      </c>
      <c r="F9" s="23">
        <v>39.113970000000002</v>
      </c>
      <c r="G9" s="15"/>
      <c r="H9" s="13"/>
      <c r="I9" s="13"/>
    </row>
    <row r="10" spans="1:9" s="4" customFormat="1" ht="13.5" customHeight="1" x14ac:dyDescent="0.15">
      <c r="A10" s="25"/>
      <c r="B10" s="25"/>
      <c r="C10" s="16" t="s">
        <v>17</v>
      </c>
      <c r="D10" s="17"/>
      <c r="E10" s="17"/>
      <c r="F10" s="18"/>
      <c r="G10" s="15"/>
      <c r="H10" s="13"/>
      <c r="I10" s="13"/>
    </row>
    <row r="11" spans="1:9" s="4" customFormat="1" x14ac:dyDescent="0.15">
      <c r="A11" s="25"/>
      <c r="B11" s="25"/>
      <c r="C11" s="16" t="s">
        <v>18</v>
      </c>
      <c r="D11" s="13"/>
      <c r="E11" s="13"/>
      <c r="F11" s="15"/>
      <c r="G11" s="15"/>
      <c r="H11" s="13"/>
      <c r="I11" s="13"/>
    </row>
    <row r="12" spans="1:9" s="4" customFormat="1" ht="18" customHeight="1" x14ac:dyDescent="0.15">
      <c r="A12" s="24" t="s">
        <v>19</v>
      </c>
      <c r="B12" s="24" t="s">
        <v>20</v>
      </c>
      <c r="C12" s="24"/>
      <c r="D12" s="24"/>
      <c r="E12" s="24"/>
      <c r="F12" s="24" t="s">
        <v>21</v>
      </c>
      <c r="G12" s="24"/>
      <c r="H12" s="24"/>
      <c r="I12" s="24"/>
    </row>
    <row r="13" spans="1:9" s="4" customFormat="1" ht="52.5" customHeight="1" x14ac:dyDescent="0.15">
      <c r="A13" s="24"/>
      <c r="B13" s="24" t="s">
        <v>58</v>
      </c>
      <c r="C13" s="24"/>
      <c r="D13" s="24"/>
      <c r="E13" s="24"/>
      <c r="F13" s="24" t="s">
        <v>59</v>
      </c>
      <c r="G13" s="24"/>
      <c r="H13" s="24"/>
      <c r="I13" s="24"/>
    </row>
    <row r="14" spans="1:9" s="4" customFormat="1" ht="30.95" customHeight="1" x14ac:dyDescent="0.15">
      <c r="A14" s="24" t="s">
        <v>22</v>
      </c>
      <c r="B14" s="13" t="s">
        <v>23</v>
      </c>
      <c r="C14" s="13" t="s">
        <v>24</v>
      </c>
      <c r="D14" s="13" t="s">
        <v>25</v>
      </c>
      <c r="E14" s="13" t="s">
        <v>26</v>
      </c>
      <c r="F14" s="13" t="s">
        <v>27</v>
      </c>
      <c r="G14" s="13" t="s">
        <v>11</v>
      </c>
      <c r="H14" s="13" t="s">
        <v>13</v>
      </c>
      <c r="I14" s="13" t="s">
        <v>28</v>
      </c>
    </row>
    <row r="15" spans="1:9" s="4" customFormat="1" ht="35.85" customHeight="1" x14ac:dyDescent="0.15">
      <c r="A15" s="24"/>
      <c r="B15" s="24" t="s">
        <v>29</v>
      </c>
      <c r="C15" s="24" t="s">
        <v>30</v>
      </c>
      <c r="D15" s="31" t="s">
        <v>41</v>
      </c>
      <c r="E15" s="14">
        <v>36</v>
      </c>
      <c r="F15" s="14">
        <v>36</v>
      </c>
      <c r="G15" s="13">
        <v>7</v>
      </c>
      <c r="H15" s="13">
        <v>7</v>
      </c>
      <c r="I15" s="13"/>
    </row>
    <row r="16" spans="1:9" s="4" customFormat="1" ht="35.85" customHeight="1" x14ac:dyDescent="0.15">
      <c r="A16" s="24"/>
      <c r="B16" s="24"/>
      <c r="C16" s="24"/>
      <c r="D16" s="31" t="s">
        <v>42</v>
      </c>
      <c r="E16" s="14">
        <v>116</v>
      </c>
      <c r="F16" s="14">
        <v>116</v>
      </c>
      <c r="G16" s="13">
        <v>8</v>
      </c>
      <c r="H16" s="13">
        <v>8</v>
      </c>
      <c r="I16" s="13"/>
    </row>
    <row r="17" spans="1:9" s="4" customFormat="1" ht="61.35" customHeight="1" x14ac:dyDescent="0.15">
      <c r="A17" s="24"/>
      <c r="B17" s="24"/>
      <c r="C17" s="24" t="s">
        <v>31</v>
      </c>
      <c r="D17" s="31" t="s">
        <v>43</v>
      </c>
      <c r="E17" s="13" t="s">
        <v>48</v>
      </c>
      <c r="F17" s="13" t="s">
        <v>50</v>
      </c>
      <c r="G17" s="13">
        <v>2</v>
      </c>
      <c r="H17" s="13">
        <v>2</v>
      </c>
      <c r="I17" s="13"/>
    </row>
    <row r="18" spans="1:9" s="4" customFormat="1" ht="61.35" customHeight="1" x14ac:dyDescent="0.15">
      <c r="A18" s="24"/>
      <c r="B18" s="24"/>
      <c r="C18" s="24"/>
      <c r="D18" s="31" t="s">
        <v>44</v>
      </c>
      <c r="E18" s="13" t="s">
        <v>48</v>
      </c>
      <c r="F18" s="13" t="s">
        <v>50</v>
      </c>
      <c r="G18" s="13">
        <v>2</v>
      </c>
      <c r="H18" s="13">
        <v>2</v>
      </c>
      <c r="I18" s="13"/>
    </row>
    <row r="19" spans="1:9" s="4" customFormat="1" ht="61.35" customHeight="1" x14ac:dyDescent="0.15">
      <c r="A19" s="24"/>
      <c r="B19" s="24"/>
      <c r="C19" s="24"/>
      <c r="D19" s="31" t="s">
        <v>60</v>
      </c>
      <c r="E19" s="13" t="s">
        <v>48</v>
      </c>
      <c r="F19" s="13" t="s">
        <v>50</v>
      </c>
      <c r="G19" s="13">
        <v>2</v>
      </c>
      <c r="H19" s="13">
        <v>2</v>
      </c>
      <c r="I19" s="13"/>
    </row>
    <row r="20" spans="1:9" s="4" customFormat="1" ht="61.35" customHeight="1" x14ac:dyDescent="0.15">
      <c r="A20" s="24"/>
      <c r="B20" s="24"/>
      <c r="C20" s="24"/>
      <c r="D20" s="31" t="s">
        <v>45</v>
      </c>
      <c r="E20" s="13" t="s">
        <v>48</v>
      </c>
      <c r="F20" s="13" t="s">
        <v>50</v>
      </c>
      <c r="G20" s="13">
        <v>2</v>
      </c>
      <c r="H20" s="13">
        <v>2</v>
      </c>
      <c r="I20" s="13"/>
    </row>
    <row r="21" spans="1:9" s="4" customFormat="1" ht="61.35" customHeight="1" x14ac:dyDescent="0.15">
      <c r="A21" s="24"/>
      <c r="B21" s="24"/>
      <c r="C21" s="24"/>
      <c r="D21" s="31" t="s">
        <v>46</v>
      </c>
      <c r="E21" s="13" t="s">
        <v>48</v>
      </c>
      <c r="F21" s="13" t="s">
        <v>50</v>
      </c>
      <c r="G21" s="13">
        <v>2</v>
      </c>
      <c r="H21" s="13">
        <v>2</v>
      </c>
      <c r="I21" s="13"/>
    </row>
    <row r="22" spans="1:9" s="4" customFormat="1" ht="61.35" customHeight="1" x14ac:dyDescent="0.15">
      <c r="A22" s="24"/>
      <c r="B22" s="24"/>
      <c r="C22" s="24"/>
      <c r="D22" s="31" t="s">
        <v>47</v>
      </c>
      <c r="E22" s="13" t="s">
        <v>48</v>
      </c>
      <c r="F22" s="13" t="s">
        <v>50</v>
      </c>
      <c r="G22" s="13">
        <v>3</v>
      </c>
      <c r="H22" s="13">
        <v>3</v>
      </c>
      <c r="I22" s="13"/>
    </row>
    <row r="23" spans="1:9" s="4" customFormat="1" ht="50.45" customHeight="1" x14ac:dyDescent="0.15">
      <c r="A23" s="24"/>
      <c r="B23" s="24"/>
      <c r="C23" s="26" t="s">
        <v>32</v>
      </c>
      <c r="D23" s="32" t="s">
        <v>51</v>
      </c>
      <c r="E23" s="13" t="s">
        <v>53</v>
      </c>
      <c r="F23" s="13" t="s">
        <v>55</v>
      </c>
      <c r="G23" s="13">
        <v>6</v>
      </c>
      <c r="H23" s="13">
        <v>6</v>
      </c>
      <c r="I23" s="13"/>
    </row>
    <row r="24" spans="1:9" s="4" customFormat="1" ht="58.5" customHeight="1" x14ac:dyDescent="0.15">
      <c r="A24" s="24"/>
      <c r="B24" s="24"/>
      <c r="C24" s="27"/>
      <c r="D24" s="32" t="s">
        <v>52</v>
      </c>
      <c r="E24" s="13" t="s">
        <v>54</v>
      </c>
      <c r="F24" s="13" t="s">
        <v>54</v>
      </c>
      <c r="G24" s="13">
        <v>6</v>
      </c>
      <c r="H24" s="13">
        <v>6</v>
      </c>
      <c r="I24" s="13"/>
    </row>
    <row r="25" spans="1:9" s="4" customFormat="1" ht="50.45" customHeight="1" x14ac:dyDescent="0.15">
      <c r="A25" s="24"/>
      <c r="B25" s="24"/>
      <c r="C25" s="13" t="s">
        <v>33</v>
      </c>
      <c r="D25" s="32" t="s">
        <v>34</v>
      </c>
      <c r="E25" s="13" t="s">
        <v>61</v>
      </c>
      <c r="F25" s="13" t="s">
        <v>62</v>
      </c>
      <c r="G25" s="13">
        <v>10</v>
      </c>
      <c r="H25" s="13">
        <v>10</v>
      </c>
      <c r="I25" s="13"/>
    </row>
    <row r="26" spans="1:9" s="4" customFormat="1" ht="75" customHeight="1" x14ac:dyDescent="0.15">
      <c r="A26" s="24"/>
      <c r="B26" s="13" t="s">
        <v>35</v>
      </c>
      <c r="C26" s="13" t="s">
        <v>36</v>
      </c>
      <c r="D26" s="32" t="s">
        <v>56</v>
      </c>
      <c r="E26" s="13" t="s">
        <v>57</v>
      </c>
      <c r="F26" s="13" t="s">
        <v>49</v>
      </c>
      <c r="G26" s="13">
        <v>40</v>
      </c>
      <c r="H26" s="13">
        <v>35</v>
      </c>
      <c r="I26" s="13" t="s">
        <v>63</v>
      </c>
    </row>
    <row r="27" spans="1:9" s="4" customFormat="1" x14ac:dyDescent="0.15">
      <c r="A27" s="24" t="s">
        <v>37</v>
      </c>
      <c r="B27" s="24"/>
      <c r="C27" s="24"/>
      <c r="D27" s="24"/>
      <c r="E27" s="24"/>
      <c r="F27" s="24"/>
      <c r="G27" s="13"/>
      <c r="H27" s="21">
        <f>I8+SUM(H15:H26)</f>
        <v>93.585155838454781</v>
      </c>
      <c r="I27" s="13"/>
    </row>
    <row r="28" spans="1:9" s="5" customFormat="1" ht="14.25" x14ac:dyDescent="0.15">
      <c r="D28" s="11"/>
      <c r="E28" s="11"/>
      <c r="G28" s="12"/>
    </row>
  </sheetData>
  <mergeCells count="26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27:F27"/>
    <mergeCell ref="A10:B10"/>
    <mergeCell ref="A11:B11"/>
    <mergeCell ref="B12:E12"/>
    <mergeCell ref="F12:I12"/>
    <mergeCell ref="B13:E13"/>
    <mergeCell ref="F13:I13"/>
    <mergeCell ref="A12:A13"/>
    <mergeCell ref="A14:A26"/>
    <mergeCell ref="B15:B25"/>
    <mergeCell ref="C15:C16"/>
    <mergeCell ref="C17:C22"/>
    <mergeCell ref="C23:C24"/>
  </mergeCells>
  <phoneticPr fontId="2" type="noConversion"/>
  <printOptions horizontalCentered="1"/>
  <pageMargins left="0.62992125984251968" right="0.62992125984251968" top="0.35433070866141736" bottom="0.35433070866141736" header="0.51181102362204722" footer="0.51181102362204722"/>
  <pageSetup paperSize="9" scale="75" orientation="portrait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梁朝伟</dc:creator>
  <cp:lastModifiedBy>admin</cp:lastModifiedBy>
  <cp:lastPrinted>2023-05-12T07:27:39Z</cp:lastPrinted>
  <dcterms:created xsi:type="dcterms:W3CDTF">2016-12-02T08:54:00Z</dcterms:created>
  <dcterms:modified xsi:type="dcterms:W3CDTF">2023-05-12T07:27:46Z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2052-11.1.0.14305</vt:lpwstr>
  </property>
  <property fmtid="{D5CDD505-2E9C-101B-9397-08002B2CF9AE}" pid="3" name="ICV">
    <vt:lpwstr>0A71547618554789AA1CD4AFB1897459_12</vt:lpwstr>
  </property>
</Properties>
</file>