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8370" tabRatio="927"/>
  </bookViews>
  <sheets>
    <sheet name="12.综合类 " sheetId="41" r:id="rId1"/>
  </sheets>
  <definedNames>
    <definedName name="_xlnm.Print_Area" localSheetId="0">'12.综合类 '!$A$1:$I$24</definedName>
  </definedNames>
  <calcPr calcId="144525"/>
</workbook>
</file>

<file path=xl/calcChain.xml><?xml version="1.0" encoding="utf-8"?>
<calcChain xmlns="http://schemas.openxmlformats.org/spreadsheetml/2006/main">
  <c r="H24" i="41" l="1"/>
  <c r="H8" i="41" l="1"/>
  <c r="I8" i="41" s="1"/>
</calcChain>
</file>

<file path=xl/sharedStrings.xml><?xml version="1.0" encoding="utf-8"?>
<sst xmlns="http://schemas.openxmlformats.org/spreadsheetml/2006/main" count="82" uniqueCount="65">
  <si>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</si>
  <si>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</si>
  <si>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</si>
  <si>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</si>
  <si>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</si>
  <si>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</si>
  <si>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</si>
  <si>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</si>
  <si>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</si>
  <si>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</si>
  <si>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可持续效益</t>
  </si>
  <si>
    <t>总分</t>
  </si>
  <si>
    <t>经济效益</t>
  </si>
  <si>
    <t>社会效益</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</si>
  <si>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</si>
  <si>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</si>
  <si>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</si>
  <si>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</si>
  <si>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</si>
  <si>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</si>
  <si>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</si>
  <si>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</si>
  <si>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</si>
  <si>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</si>
  <si>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</si>
  <si>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</si>
  <si>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</si>
  <si>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</si>
  <si>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</si>
  <si>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</si>
  <si>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</si>
  <si>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</si>
  <si>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</si>
  <si>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</si>
  <si>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</si>
  <si>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</si>
  <si>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质量指标
（13分）</t>
    <phoneticPr fontId="10" type="noConversion"/>
  </si>
  <si>
    <t>时效指标
（12分）</t>
    <phoneticPr fontId="10" type="noConversion"/>
  </si>
  <si>
    <t>成本指标
（10分）</t>
    <phoneticPr fontId="10" type="noConversion"/>
  </si>
  <si>
    <t>定额编制项目按期完成合同签订、中期考核、专家评审等合同规定流程，
按时完成定额编制成果或研究成果，让使用者基本满意。</t>
    <phoneticPr fontId="10" type="noConversion"/>
  </si>
  <si>
    <t>定额修编</t>
    <phoneticPr fontId="10" type="noConversion"/>
  </si>
  <si>
    <t xml:space="preserve">北京市交通基础设施建设项目管理中心 </t>
    <phoneticPr fontId="10" type="noConversion"/>
  </si>
  <si>
    <t>北京市交通委员会</t>
    <phoneticPr fontId="10" type="noConversion"/>
  </si>
  <si>
    <t>李运</t>
    <phoneticPr fontId="10" type="noConversion"/>
  </si>
  <si>
    <t>5个</t>
    <phoneticPr fontId="10" type="noConversion"/>
  </si>
  <si>
    <t>编制完成定额</t>
    <phoneticPr fontId="10" type="noConversion"/>
  </si>
  <si>
    <t>完成定额或报告评审及验收通过率</t>
    <phoneticPr fontId="10" type="noConversion"/>
  </si>
  <si>
    <t>≥100%</t>
    <phoneticPr fontId="10" type="noConversion"/>
  </si>
  <si>
    <t>数量指标
（15分）</t>
    <phoneticPr fontId="10" type="noConversion"/>
  </si>
  <si>
    <t>资金支付进度：根据项目实际实施进度和合同金额完成资金支付</t>
    <phoneticPr fontId="10" type="noConversion"/>
  </si>
  <si>
    <t>按进度完成资金支付</t>
    <phoneticPr fontId="10" type="noConversion"/>
  </si>
  <si>
    <t>227.6482万元</t>
    <phoneticPr fontId="10" type="noConversion"/>
  </si>
  <si>
    <t>227.648136万元</t>
    <phoneticPr fontId="10" type="noConversion"/>
  </si>
  <si>
    <t>项目预算控制数</t>
    <phoneticPr fontId="10" type="noConversion"/>
  </si>
  <si>
    <t>效益指标
（30分）</t>
    <phoneticPr fontId="10" type="noConversion"/>
  </si>
  <si>
    <t>服务对象
满意度指标（10分）</t>
  </si>
  <si>
    <t>使用者满意度</t>
  </si>
  <si>
    <t>2022年底完成编制</t>
  </si>
  <si>
    <t>2022年底完成编制</t>
    <phoneticPr fontId="10" type="noConversion"/>
  </si>
  <si>
    <t>在满足项目质量标准前提下，在投资决策阶段、设计阶段和建设项目实施阶段把工程项目造价控制在发生的批准限额内，力求在各个建设项目中合理使用人力、财力、物力</t>
  </si>
  <si>
    <t>完成定额标准编制，颁布定额标准，为控制和规范预算编制工作提供支撑</t>
  </si>
  <si>
    <t>定额标准的修订和颁布，可以在一定时期内作为造价控制过程中参考的计价依据</t>
  </si>
  <si>
    <t>未能量化进行评价</t>
    <phoneticPr fontId="10" type="noConversion"/>
  </si>
  <si>
    <t>支撑依据不充分</t>
    <phoneticPr fontId="10" type="noConversion"/>
  </si>
  <si>
    <t>≥80%</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</si>
</sst>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9"/>
      <name val="宋体"/>
      <family val="3"/>
      <charset val="134"/>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1" fillId="0" borderId="5" xfId="0" applyFont="1" applyBorder="1" applyAlignment="1">
      <alignment horizontal="center" vertical="center" wrapText="1"/>
    </xf>
    <xf numFmtId="176" fontId="11" fillId="0" borderId="5" xfId="0" applyNumberFormat="1" applyFont="1" applyBorder="1" applyAlignment="1">
      <alignment horizontal="center" vertical="center" wrapText="1"/>
    </xf>
    <xf numFmtId="0" fontId="0" fillId="0" borderId="0" xfId="0" applyFill="1" applyAlignment="1"/>
    <xf numFmtId="0" fontId="11" fillId="0" borderId="2" xfId="0" applyFont="1" applyBorder="1" applyAlignment="1">
      <alignmen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Border="1" applyAlignment="1">
      <alignment horizontal="left" vertical="center" wrapText="1"/>
    </xf>
    <xf numFmtId="0" fontId="11" fillId="0" borderId="2" xfId="0" applyFont="1" applyFill="1" applyBorder="1" applyAlignment="1">
      <alignment horizontal="center" vertical="center" wrapText="1"/>
    </xf>
    <xf numFmtId="10" fontId="11"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left" vertical="center" wrapText="1"/>
    </xf>
    <xf numFmtId="0" fontId="13" fillId="0" borderId="9" xfId="0" applyFont="1" applyBorder="1" applyAlignment="1">
      <alignment horizontal="left" vertical="center" wrapText="1"/>
    </xf>
    <xf numFmtId="0" fontId="11" fillId="0" borderId="5"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0" fillId="0" borderId="5" xfId="0" applyBorder="1" applyAlignment="1">
      <alignmen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1" fillId="0" borderId="5" xfId="0" applyFont="1" applyFill="1" applyBorder="1" applyAlignment="1">
      <alignment horizontal="center" vertical="center" wrapText="1"/>
    </xf>
    <xf numFmtId="9" fontId="11"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abSelected="1" topLeftCell="A21" zoomScale="90" zoomScaleNormal="90" workbookViewId="0">
      <selection activeCell="F26" sqref="F26"/>
    </sheetView>
  </sheetViews>
  <sheetFormatPr defaultColWidth="9" defaultRowHeight="13.5"/>
  <cols>
    <col min="1" max="1" width="4.125" customWidth="1"/>
    <col min="2" max="2" width="8.875" customWidth="1"/>
    <col min="3" max="3" width="18.875" customWidth="1"/>
    <col min="4" max="4" width="20.25" style="3" bestFit="1" customWidth="1"/>
    <col min="5" max="5" width="19.625" style="3" customWidth="1"/>
    <col min="6" max="6" width="15.875" customWidth="1"/>
    <col min="7" max="7" width="4.875" style="4" bestFit="1" customWidth="1"/>
    <col min="8" max="8" width="7.875" bestFit="1" customWidth="1"/>
    <col min="9" max="9" width="21.25" customWidth="1"/>
  </cols>
  <sheetData>
    <row r="1" spans="1:13" s="1" customFormat="1" ht="22.5" customHeight="1">
      <c r="A1" s="33" t="s">
        <v>0</v>
      </c>
      <c r="B1" s="33"/>
      <c r="C1" s="33"/>
      <c r="D1" s="33"/>
      <c r="E1" s="33"/>
      <c r="F1" s="33"/>
      <c r="G1" s="33"/>
      <c r="H1" s="33"/>
      <c r="I1" s="33"/>
    </row>
    <row r="2" spans="1:13" s="2" customFormat="1" ht="18.75" customHeight="1">
      <c r="A2" s="34" t="s">
        <v>33</v>
      </c>
      <c r="B2" s="34"/>
      <c r="C2" s="34"/>
      <c r="D2" s="34"/>
      <c r="E2" s="34"/>
      <c r="F2" s="34"/>
      <c r="G2" s="34"/>
      <c r="H2" s="34"/>
      <c r="I2" s="34"/>
    </row>
    <row r="3" spans="1:13" s="2" customFormat="1" ht="11.25" customHeight="1">
      <c r="A3" s="6"/>
      <c r="B3" s="6"/>
      <c r="C3" s="6"/>
      <c r="D3" s="5"/>
      <c r="E3" s="5"/>
      <c r="F3" s="6"/>
      <c r="G3" s="7"/>
    </row>
    <row r="4" spans="1:13" s="8" customFormat="1">
      <c r="A4" s="25" t="s">
        <v>1</v>
      </c>
      <c r="B4" s="25"/>
      <c r="C4" s="25" t="s">
        <v>40</v>
      </c>
      <c r="D4" s="25"/>
      <c r="E4" s="25"/>
      <c r="F4" s="25"/>
      <c r="G4" s="25"/>
      <c r="H4" s="25"/>
      <c r="I4" s="25"/>
    </row>
    <row r="5" spans="1:13" s="8" customFormat="1">
      <c r="A5" s="25" t="s">
        <v>15</v>
      </c>
      <c r="B5" s="25"/>
      <c r="C5" s="25" t="s">
        <v>42</v>
      </c>
      <c r="D5" s="25"/>
      <c r="E5" s="25"/>
      <c r="F5" s="13" t="s">
        <v>2</v>
      </c>
      <c r="G5" s="25" t="s">
        <v>41</v>
      </c>
      <c r="H5" s="25"/>
      <c r="I5" s="25"/>
    </row>
    <row r="6" spans="1:13" s="11" customFormat="1">
      <c r="A6" s="35" t="s">
        <v>16</v>
      </c>
      <c r="B6" s="35"/>
      <c r="C6" s="35" t="s">
        <v>43</v>
      </c>
      <c r="D6" s="35"/>
      <c r="E6" s="35"/>
      <c r="F6" s="16" t="s">
        <v>17</v>
      </c>
      <c r="G6" s="35">
        <v>83775469</v>
      </c>
      <c r="H6" s="35"/>
      <c r="I6" s="35"/>
    </row>
    <row r="7" spans="1:13" s="8" customFormat="1">
      <c r="A7" s="25" t="s">
        <v>18</v>
      </c>
      <c r="B7" s="25"/>
      <c r="C7" s="13"/>
      <c r="D7" s="9" t="s">
        <v>19</v>
      </c>
      <c r="E7" s="13" t="s">
        <v>20</v>
      </c>
      <c r="F7" s="13" t="s">
        <v>21</v>
      </c>
      <c r="G7" s="13" t="s">
        <v>9</v>
      </c>
      <c r="H7" s="13" t="s">
        <v>22</v>
      </c>
      <c r="I7" s="9" t="s">
        <v>3</v>
      </c>
    </row>
    <row r="8" spans="1:13" s="8" customFormat="1" ht="13.5" customHeight="1">
      <c r="A8" s="25" t="s">
        <v>23</v>
      </c>
      <c r="B8" s="25"/>
      <c r="C8" s="12" t="s">
        <v>24</v>
      </c>
      <c r="D8" s="9">
        <v>227.6482</v>
      </c>
      <c r="E8" s="14">
        <v>227.6482</v>
      </c>
      <c r="F8" s="13">
        <v>227.64813599999999</v>
      </c>
      <c r="G8" s="13">
        <v>10</v>
      </c>
      <c r="H8" s="17">
        <f>+F8/E8</f>
        <v>0.99999971886445838</v>
      </c>
      <c r="I8" s="10">
        <f>G8*H8</f>
        <v>9.9999971886445831</v>
      </c>
    </row>
    <row r="9" spans="1:13" s="8" customFormat="1" ht="13.5" customHeight="1">
      <c r="A9" s="29"/>
      <c r="B9" s="29"/>
      <c r="C9" s="12" t="s">
        <v>25</v>
      </c>
      <c r="D9" s="9">
        <v>227.6482</v>
      </c>
      <c r="E9" s="14">
        <v>227.6482</v>
      </c>
      <c r="F9" s="13">
        <v>227.64813599999999</v>
      </c>
      <c r="G9" s="13" t="s">
        <v>26</v>
      </c>
      <c r="H9" s="9"/>
      <c r="I9" s="9" t="s">
        <v>26</v>
      </c>
    </row>
    <row r="10" spans="1:13" s="8" customFormat="1" ht="13.5" customHeight="1">
      <c r="A10" s="29"/>
      <c r="B10" s="29"/>
      <c r="C10" s="12" t="s">
        <v>27</v>
      </c>
      <c r="D10" s="9"/>
      <c r="E10" s="9"/>
      <c r="F10" s="13"/>
      <c r="G10" s="13" t="s">
        <v>26</v>
      </c>
      <c r="H10" s="9"/>
      <c r="I10" s="9" t="s">
        <v>26</v>
      </c>
    </row>
    <row r="11" spans="1:13" s="8" customFormat="1">
      <c r="A11" s="29"/>
      <c r="B11" s="29"/>
      <c r="C11" s="12" t="s">
        <v>28</v>
      </c>
      <c r="D11" s="9"/>
      <c r="E11" s="9"/>
      <c r="F11" s="13"/>
      <c r="G11" s="13" t="s">
        <v>26</v>
      </c>
      <c r="H11" s="9"/>
      <c r="I11" s="9" t="s">
        <v>26</v>
      </c>
    </row>
    <row r="12" spans="1:13" s="8" customFormat="1" ht="18" customHeight="1">
      <c r="A12" s="25" t="s">
        <v>4</v>
      </c>
      <c r="B12" s="25" t="s">
        <v>29</v>
      </c>
      <c r="C12" s="25"/>
      <c r="D12" s="25"/>
      <c r="E12" s="25"/>
      <c r="F12" s="25" t="s">
        <v>30</v>
      </c>
      <c r="G12" s="25"/>
      <c r="H12" s="25"/>
      <c r="I12" s="25"/>
    </row>
    <row r="13" spans="1:13" s="8" customFormat="1" ht="63.75" customHeight="1">
      <c r="A13" s="25"/>
      <c r="B13" s="30" t="s">
        <v>39</v>
      </c>
      <c r="C13" s="31"/>
      <c r="D13" s="31"/>
      <c r="E13" s="32"/>
      <c r="F13" s="30" t="s">
        <v>39</v>
      </c>
      <c r="G13" s="31"/>
      <c r="H13" s="31"/>
      <c r="I13" s="32"/>
    </row>
    <row r="14" spans="1:13" s="8" customFormat="1" ht="41.25" customHeight="1">
      <c r="A14" s="26" t="s">
        <v>5</v>
      </c>
      <c r="B14" s="9" t="s">
        <v>6</v>
      </c>
      <c r="C14" s="9" t="s">
        <v>7</v>
      </c>
      <c r="D14" s="13" t="s">
        <v>8</v>
      </c>
      <c r="E14" s="9" t="s">
        <v>31</v>
      </c>
      <c r="F14" s="9" t="s">
        <v>32</v>
      </c>
      <c r="G14" s="13" t="s">
        <v>9</v>
      </c>
      <c r="H14" s="13" t="s">
        <v>3</v>
      </c>
      <c r="I14" s="9" t="s">
        <v>14</v>
      </c>
    </row>
    <row r="15" spans="1:13" s="8" customFormat="1" ht="28.5" customHeight="1">
      <c r="A15" s="27"/>
      <c r="B15" s="25" t="s">
        <v>34</v>
      </c>
      <c r="C15" s="9" t="s">
        <v>48</v>
      </c>
      <c r="D15" s="15" t="s">
        <v>45</v>
      </c>
      <c r="E15" s="9" t="s">
        <v>44</v>
      </c>
      <c r="F15" s="9" t="s">
        <v>44</v>
      </c>
      <c r="G15" s="14">
        <v>15</v>
      </c>
      <c r="H15" s="14">
        <v>15</v>
      </c>
      <c r="I15" s="9"/>
      <c r="J15" s="23"/>
      <c r="K15" s="23"/>
      <c r="L15" s="23"/>
      <c r="M15" s="23"/>
    </row>
    <row r="16" spans="1:13" s="8" customFormat="1" ht="25.5">
      <c r="A16" s="27"/>
      <c r="B16" s="25"/>
      <c r="C16" s="9" t="s">
        <v>36</v>
      </c>
      <c r="D16" s="15" t="s">
        <v>46</v>
      </c>
      <c r="E16" s="9" t="s">
        <v>47</v>
      </c>
      <c r="F16" s="9" t="s">
        <v>47</v>
      </c>
      <c r="G16" s="14">
        <v>13</v>
      </c>
      <c r="H16" s="14">
        <v>13</v>
      </c>
      <c r="I16" s="9"/>
      <c r="J16" s="23"/>
      <c r="K16" s="23"/>
      <c r="L16" s="23"/>
      <c r="M16" s="23"/>
    </row>
    <row r="17" spans="1:13" s="8" customFormat="1" ht="38.25" customHeight="1">
      <c r="A17" s="27"/>
      <c r="B17" s="25"/>
      <c r="C17" s="26" t="s">
        <v>37</v>
      </c>
      <c r="D17" s="24" t="s">
        <v>57</v>
      </c>
      <c r="E17" s="24" t="s">
        <v>58</v>
      </c>
      <c r="F17" s="24" t="s">
        <v>58</v>
      </c>
      <c r="G17" s="14">
        <v>6</v>
      </c>
      <c r="H17" s="14">
        <v>6</v>
      </c>
      <c r="I17" s="9"/>
      <c r="J17" s="23"/>
      <c r="K17" s="23"/>
      <c r="L17" s="23"/>
      <c r="M17" s="23"/>
    </row>
    <row r="18" spans="1:13" s="8" customFormat="1" ht="39.75" customHeight="1">
      <c r="A18" s="27"/>
      <c r="B18" s="25"/>
      <c r="C18" s="28"/>
      <c r="D18" s="22" t="s">
        <v>49</v>
      </c>
      <c r="E18" s="21" t="s">
        <v>50</v>
      </c>
      <c r="F18" s="21" t="s">
        <v>50</v>
      </c>
      <c r="G18" s="14">
        <v>6</v>
      </c>
      <c r="H18" s="14">
        <v>6</v>
      </c>
      <c r="I18" s="21"/>
      <c r="J18" s="23"/>
      <c r="K18" s="23"/>
      <c r="L18" s="23"/>
      <c r="M18" s="23"/>
    </row>
    <row r="19" spans="1:13" s="8" customFormat="1" ht="31.5" customHeight="1">
      <c r="A19" s="27"/>
      <c r="B19" s="25"/>
      <c r="C19" s="20" t="s">
        <v>38</v>
      </c>
      <c r="D19" s="15" t="s">
        <v>53</v>
      </c>
      <c r="E19" s="9" t="s">
        <v>51</v>
      </c>
      <c r="F19" s="9" t="s">
        <v>52</v>
      </c>
      <c r="G19" s="14">
        <v>10</v>
      </c>
      <c r="H19" s="14">
        <v>10</v>
      </c>
      <c r="I19" s="9"/>
      <c r="J19" s="23"/>
      <c r="K19" s="23"/>
      <c r="L19" s="23"/>
      <c r="M19" s="23"/>
    </row>
    <row r="20" spans="1:13" s="8" customFormat="1" ht="139.5" customHeight="1">
      <c r="A20" s="27"/>
      <c r="B20" s="26" t="s">
        <v>35</v>
      </c>
      <c r="C20" s="25" t="s">
        <v>54</v>
      </c>
      <c r="D20" s="15" t="s">
        <v>12</v>
      </c>
      <c r="E20" s="9" t="s">
        <v>59</v>
      </c>
      <c r="F20" s="21" t="s">
        <v>59</v>
      </c>
      <c r="G20" s="14">
        <v>10</v>
      </c>
      <c r="H20" s="14">
        <v>9</v>
      </c>
      <c r="I20" s="9" t="s">
        <v>63</v>
      </c>
      <c r="J20" s="23"/>
      <c r="K20" s="23"/>
      <c r="L20" s="23"/>
      <c r="M20" s="23"/>
    </row>
    <row r="21" spans="1:13" s="8" customFormat="1" ht="77.25" customHeight="1">
      <c r="A21" s="27"/>
      <c r="B21" s="27"/>
      <c r="C21" s="25"/>
      <c r="D21" s="15" t="s">
        <v>13</v>
      </c>
      <c r="E21" s="9" t="s">
        <v>60</v>
      </c>
      <c r="F21" s="21" t="s">
        <v>60</v>
      </c>
      <c r="G21" s="14">
        <v>10</v>
      </c>
      <c r="H21" s="14">
        <v>8</v>
      </c>
      <c r="I21" s="21" t="s">
        <v>63</v>
      </c>
      <c r="J21" s="23"/>
      <c r="K21" s="23"/>
      <c r="L21" s="23"/>
      <c r="M21" s="23"/>
    </row>
    <row r="22" spans="1:13" s="8" customFormat="1" ht="66.75" customHeight="1">
      <c r="A22" s="27"/>
      <c r="B22" s="27"/>
      <c r="C22" s="25"/>
      <c r="D22" s="15" t="s">
        <v>10</v>
      </c>
      <c r="E22" s="9" t="s">
        <v>61</v>
      </c>
      <c r="F22" s="21" t="s">
        <v>61</v>
      </c>
      <c r="G22" s="14">
        <v>10</v>
      </c>
      <c r="H22" s="14">
        <v>8</v>
      </c>
      <c r="I22" s="21" t="s">
        <v>63</v>
      </c>
      <c r="J22" s="23"/>
      <c r="K22" s="23"/>
      <c r="L22" s="23"/>
      <c r="M22" s="23"/>
    </row>
    <row r="23" spans="1:13" s="8" customFormat="1" ht="25.5">
      <c r="A23" s="28"/>
      <c r="B23" s="28"/>
      <c r="C23" s="21" t="s">
        <v>55</v>
      </c>
      <c r="D23" s="22" t="s">
        <v>56</v>
      </c>
      <c r="E23" s="21" t="s">
        <v>64</v>
      </c>
      <c r="F23" s="36">
        <v>1</v>
      </c>
      <c r="G23" s="14">
        <v>10</v>
      </c>
      <c r="H23" s="14">
        <v>10</v>
      </c>
      <c r="I23" s="21" t="s">
        <v>62</v>
      </c>
      <c r="J23" s="23"/>
      <c r="K23" s="23"/>
      <c r="L23" s="23"/>
      <c r="M23" s="23"/>
    </row>
    <row r="24" spans="1:13" s="8" customFormat="1" ht="14.25">
      <c r="A24" s="25" t="s">
        <v>11</v>
      </c>
      <c r="B24" s="25"/>
      <c r="C24" s="25"/>
      <c r="D24" s="25"/>
      <c r="E24" s="25"/>
      <c r="F24" s="25"/>
      <c r="G24" s="14"/>
      <c r="H24" s="19">
        <f>I8+SUM(H15:H23)</f>
        <v>94.999997188644585</v>
      </c>
      <c r="I24" s="18"/>
      <c r="J24" s="23"/>
      <c r="K24" s="23"/>
      <c r="L24" s="23"/>
      <c r="M24" s="23"/>
    </row>
  </sheetData>
  <mergeCells count="26">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B15:B19"/>
    <mergeCell ref="C20:C22"/>
    <mergeCell ref="A24:F24"/>
    <mergeCell ref="A14:A23"/>
    <mergeCell ref="B20:B23"/>
    <mergeCell ref="C17:C18"/>
  </mergeCells>
  <phoneticPr fontId="10"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2023-05-09T09:44:15Z</cp:lastPrinted>
  <dcterms:created xsi:type="dcterms:W3CDTF">2018-03-28T06:56:00Z</dcterms:created>
  <dcterms:modified xsi:type="dcterms:W3CDTF">2023-05-12T01:39:38Z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