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0" yWindow="-90" windowWidth="19380" windowHeight="11460" tabRatio="927"/>
  </bookViews>
  <sheets>
    <sheet name="3.研究类" sheetId="34" r:id="rId1"/>
    <sheet name="Sheet1" sheetId="30" r:id="rId2"/>
  </sheets>
  <definedNames>
    <definedName name="_xlnm.Print_Area" localSheetId="0">'3.研究类'!$A$1:$I$25</definedName>
  </definedNames>
  <calcPr calcId="144525"/>
</workbook>
</file>

<file path=xl/calcChain.xml><?xml version="1.0" encoding="utf-8"?>
<calcChain xmlns="http://schemas.openxmlformats.org/spreadsheetml/2006/main">
  <c r="H9" i="34" l="1"/>
  <c r="I9" i="34" s="1"/>
  <c r="H25" i="34" s="1"/>
</calcChain>
</file>

<file path=xl/sharedStrings.xml><?xml version="1.0" encoding="utf-8"?>
<sst xmlns="http://schemas.openxmlformats.org/spreadsheetml/2006/main" count="83" uniqueCount="66">
  <si>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</si>
  <si>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</si>
  <si>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</si>
  <si>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</si>
  <si>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</si>
  <si>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</si>
  <si>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</si>
  <si>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</si>
  <si>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</si>
  <si>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</si>
  <si>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项目预算控制数</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</si>
  <si>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</si>
  <si>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</si>
  <si>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</si>
  <si>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</si>
  <si>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</si>
  <si>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</si>
  <si>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</si>
  <si>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</si>
  <si>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</si>
  <si>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</si>
  <si>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</si>
  <si>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</si>
  <si>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</si>
  <si>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</si>
  <si>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</si>
  <si>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</si>
  <si>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</si>
  <si>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</si>
  <si>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</si>
  <si>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</si>
  <si>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0" type="noConversion"/>
  </si>
  <si>
    <t>产
出
指
标
(50分)</t>
    <phoneticPr fontId="10" type="noConversion"/>
  </si>
  <si>
    <t>效益指标（40分）</t>
    <phoneticPr fontId="10" type="noConversion"/>
  </si>
  <si>
    <t>数量指标
（15分）</t>
    <phoneticPr fontId="10" type="noConversion"/>
  </si>
  <si>
    <t>质量指标
（13分）</t>
    <phoneticPr fontId="10" type="noConversion"/>
  </si>
  <si>
    <t>时效指标
（12分）</t>
    <phoneticPr fontId="10" type="noConversion"/>
  </si>
  <si>
    <t>成本指标
（10分）</t>
    <phoneticPr fontId="10" type="noConversion"/>
  </si>
  <si>
    <t>效益指标
（30分）</t>
    <phoneticPr fontId="10" type="noConversion"/>
  </si>
  <si>
    <t>服务对象
满意度指标（10分）</t>
    <phoneticPr fontId="10" type="noConversion"/>
  </si>
  <si>
    <t>成果应用单位满意度</t>
  </si>
  <si>
    <t>基于多源大数据的共享单车监管关键技术研究及示范应用</t>
    <phoneticPr fontId="10" type="noConversion"/>
  </si>
  <si>
    <t>北京市交通委员会</t>
    <phoneticPr fontId="10" type="noConversion"/>
  </si>
  <si>
    <t>北京市交通综合治理事务中心</t>
    <phoneticPr fontId="10" type="noConversion"/>
  </si>
  <si>
    <t>蔡锦德</t>
    <phoneticPr fontId="10" type="noConversion"/>
  </si>
  <si>
    <t>完成基于多源大数据的共享单车监管关键技术研究及示范应用的前期研究内容，开展项目调查研究工作，完成大纲评审，开展平台数据质量监测和电子围栏测试工作，建立多源数据融合的技术路线。</t>
    <phoneticPr fontId="10" type="noConversion"/>
  </si>
  <si>
    <t>1份</t>
    <phoneticPr fontId="10" type="noConversion"/>
  </si>
  <si>
    <t>≥100%</t>
    <phoneticPr fontId="10" type="noConversion"/>
  </si>
  <si>
    <t>项目实施进度</t>
    <phoneticPr fontId="10" type="noConversion"/>
  </si>
  <si>
    <t>≤172万元</t>
    <phoneticPr fontId="10" type="noConversion"/>
  </si>
  <si>
    <t>≥95%</t>
    <phoneticPr fontId="10" type="noConversion"/>
  </si>
  <si>
    <t xml:space="preserve">本项目研究旨在为行业在总量调控停放秩序监管方面提供可靠的、有力的技术抓手。通过开展项目研究，具体有三方面目标：一是丰富平台数据库，提高违投车辆识别准确性；二是加快停放设施设置和电子围栏技术的推广应用；三是打造合理投放车辆、规范停放车辆的样板案例。				</t>
    <phoneticPr fontId="10" type="noConversion"/>
  </si>
  <si>
    <t>开题大纲报告</t>
  </si>
  <si>
    <t>1份</t>
  </si>
  <si>
    <t>开题大纲报告通过率</t>
    <phoneticPr fontId="10" type="noConversion"/>
  </si>
  <si>
    <t>财政资金到账后3个月完成项目招标工作，在2022年12月完成大纲评审，开展研究工作</t>
    <phoneticPr fontId="10" type="noConversion"/>
  </si>
  <si>
    <t>已完成大纲评审，并开展研究工作</t>
    <phoneticPr fontId="10" type="noConversion"/>
  </si>
  <si>
    <t>经济效益</t>
    <phoneticPr fontId="10" type="noConversion"/>
  </si>
  <si>
    <t>社会效益</t>
    <phoneticPr fontId="10" type="noConversion"/>
  </si>
  <si>
    <t>生态效益</t>
    <phoneticPr fontId="10" type="noConversion"/>
  </si>
  <si>
    <t>可持续影响</t>
    <phoneticPr fontId="10" type="noConversion"/>
  </si>
  <si>
    <t>提出初步的数据质量评估指标体系，降低行业管理中的对接和纠错时间成本。</t>
  </si>
  <si>
    <t>提高车辆监测技术，限制企业车辆违规投放，提升市民共享单车出行品质，分析共享单车停放规律，提升市民绿色出行服务水平。</t>
  </si>
  <si>
    <t>开展试点区域共享单车车辆停放秩序治理，优化试点区域共享单车使用和停放环境</t>
  </si>
  <si>
    <t>初步提出电子围栏入栏效果测试方法和评价指标，为各区电子围栏建设提供技术支撑</t>
  </si>
  <si>
    <t>支撑资料不充分</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</si>
</sst>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8">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0.5"/>
      <color indexed="8"/>
      <name val="仿宋_GB2312"/>
      <family val="3"/>
      <charset val="134"/>
    </font>
    <font>
      <sz val="10.5"/>
      <color indexed="8"/>
      <name val="宋体"/>
      <family val="3"/>
      <charset val="134"/>
      <scheme val="minor"/>
    </font>
    <font>
      <sz val="10.5"/>
      <color theme="1"/>
      <name val="宋体"/>
      <family val="3"/>
      <charset val="134"/>
      <scheme val="minor"/>
    </font>
    <font>
      <sz val="11"/>
      <name val="宋体"/>
      <family val="3"/>
      <charset val="134"/>
      <scheme val="minor"/>
    </font>
    <font>
      <sz val="11"/>
      <name val="宋体"/>
      <family val="3"/>
      <charset val="134"/>
    </font>
    <font>
      <sz val="11"/>
      <color rgb="FF000000"/>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0" fontId="7" fillId="0" borderId="0"/>
    <xf numFmtId="43" fontId="9" fillId="0" borderId="0" applyFont="0" applyFill="0" applyBorder="0" applyAlignment="0" applyProtection="0">
      <alignment vertical="center"/>
    </xf>
    <xf numFmtId="0" fontId="7" fillId="0" borderId="0"/>
    <xf numFmtId="0" fontId="9" fillId="0" borderId="0"/>
    <xf numFmtId="0" fontId="9" fillId="0" borderId="0">
      <alignment vertical="center"/>
    </xf>
    <xf numFmtId="0" fontId="3" fillId="0" borderId="0"/>
  </cellStyleXfs>
  <cellXfs count="39">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12"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0" fontId="13" fillId="0" borderId="4" xfId="0" applyFont="1" applyBorder="1" applyAlignment="1">
      <alignment horizontal="center"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3" xfId="0" applyFont="1" applyBorder="1" applyAlignment="1">
      <alignment horizontal="left" vertical="center" wrapText="1"/>
    </xf>
    <xf numFmtId="0" fontId="13" fillId="0" borderId="5" xfId="0" applyFont="1" applyBorder="1" applyAlignment="1">
      <alignment vertical="center" wrapText="1"/>
    </xf>
    <xf numFmtId="176" fontId="14" fillId="0" borderId="5"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left" vertical="center" wrapText="1"/>
    </xf>
    <xf numFmtId="0" fontId="13" fillId="0" borderId="6"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15" fillId="0" borderId="5" xfId="6" applyFont="1" applyFill="1" applyBorder="1" applyAlignment="1">
      <alignment horizontal="left" vertical="center" wrapText="1"/>
    </xf>
    <xf numFmtId="0" fontId="16" fillId="0" borderId="5" xfId="6" applyFont="1" applyFill="1" applyBorder="1" applyAlignment="1">
      <alignment horizontal="center" vertical="center" wrapText="1"/>
    </xf>
    <xf numFmtId="49" fontId="17" fillId="0" borderId="5" xfId="6" applyNumberFormat="1" applyFont="1" applyFill="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5" xfId="0" applyFont="1" applyBorder="1" applyAlignment="1">
      <alignment horizontal="center" vertical="center" wrapText="1"/>
    </xf>
    <xf numFmtId="0" fontId="14" fillId="0" borderId="5" xfId="0" applyFont="1" applyBorder="1" applyAlignment="1">
      <alignmen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13" fillId="0" borderId="5"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25"/>
  <sheetViews>
    <sheetView tabSelected="1" topLeftCell="A19" zoomScale="90" zoomScaleNormal="90" workbookViewId="0">
      <selection activeCell="I20" sqref="I20:I23"/>
    </sheetView>
  </sheetViews>
  <sheetFormatPr defaultColWidth="9" defaultRowHeight="13.5"/>
  <cols>
    <col min="1" max="1" width="4.125" customWidth="1"/>
    <col min="2" max="2" width="8.875" customWidth="1"/>
    <col min="3" max="3" width="18.125" customWidth="1"/>
    <col min="4" max="4" width="13.375" style="3" customWidth="1"/>
    <col min="5" max="5" width="22.25" style="3" customWidth="1"/>
    <col min="6" max="6" width="23" customWidth="1"/>
    <col min="7" max="7" width="10" style="4" customWidth="1"/>
    <col min="8" max="8" width="10" customWidth="1"/>
    <col min="9" max="9" width="13" customWidth="1"/>
  </cols>
  <sheetData>
    <row r="2" spans="1:9" s="1" customFormat="1" ht="22.5" customHeight="1">
      <c r="A2" s="36" t="s">
        <v>0</v>
      </c>
      <c r="B2" s="36"/>
      <c r="C2" s="36"/>
      <c r="D2" s="36"/>
      <c r="E2" s="36"/>
      <c r="F2" s="36"/>
      <c r="G2" s="36"/>
      <c r="H2" s="36"/>
      <c r="I2" s="36"/>
    </row>
    <row r="3" spans="1:9" s="2" customFormat="1" ht="18.75" customHeight="1">
      <c r="A3" s="37" t="s">
        <v>31</v>
      </c>
      <c r="B3" s="37"/>
      <c r="C3" s="37"/>
      <c r="D3" s="37"/>
      <c r="E3" s="37"/>
      <c r="F3" s="37"/>
      <c r="G3" s="37"/>
      <c r="H3" s="37"/>
      <c r="I3" s="37"/>
    </row>
    <row r="4" spans="1:9" s="2" customFormat="1" ht="11.25" customHeight="1">
      <c r="A4" s="6"/>
      <c r="B4" s="6"/>
      <c r="C4" s="6"/>
      <c r="D4" s="5"/>
      <c r="E4" s="5"/>
      <c r="F4" s="6"/>
      <c r="G4" s="7"/>
    </row>
    <row r="5" spans="1:9" s="8" customFormat="1" ht="18.75" customHeight="1">
      <c r="A5" s="38" t="s">
        <v>1</v>
      </c>
      <c r="B5" s="38"/>
      <c r="C5" s="31" t="s">
        <v>41</v>
      </c>
      <c r="D5" s="31"/>
      <c r="E5" s="31"/>
      <c r="F5" s="31"/>
      <c r="G5" s="31"/>
      <c r="H5" s="31"/>
      <c r="I5" s="31"/>
    </row>
    <row r="6" spans="1:9" s="8" customFormat="1" ht="18.75" customHeight="1">
      <c r="A6" s="38" t="s">
        <v>13</v>
      </c>
      <c r="B6" s="38"/>
      <c r="C6" s="31" t="s">
        <v>42</v>
      </c>
      <c r="D6" s="31"/>
      <c r="E6" s="31"/>
      <c r="F6" s="11" t="s">
        <v>2</v>
      </c>
      <c r="G6" s="31" t="s">
        <v>43</v>
      </c>
      <c r="H6" s="31"/>
      <c r="I6" s="31"/>
    </row>
    <row r="7" spans="1:9" s="8" customFormat="1" ht="18.75" customHeight="1">
      <c r="A7" s="38" t="s">
        <v>14</v>
      </c>
      <c r="B7" s="38"/>
      <c r="C7" s="31" t="s">
        <v>44</v>
      </c>
      <c r="D7" s="31"/>
      <c r="E7" s="31"/>
      <c r="F7" s="11" t="s">
        <v>15</v>
      </c>
      <c r="G7" s="31">
        <v>57070408</v>
      </c>
      <c r="H7" s="31"/>
      <c r="I7" s="31"/>
    </row>
    <row r="8" spans="1:9" s="8" customFormat="1" ht="18.75" customHeight="1">
      <c r="A8" s="38" t="s">
        <v>16</v>
      </c>
      <c r="B8" s="38"/>
      <c r="C8" s="11"/>
      <c r="D8" s="10" t="s">
        <v>17</v>
      </c>
      <c r="E8" s="11" t="s">
        <v>18</v>
      </c>
      <c r="F8" s="11" t="s">
        <v>19</v>
      </c>
      <c r="G8" s="11" t="s">
        <v>9</v>
      </c>
      <c r="H8" s="11" t="s">
        <v>20</v>
      </c>
      <c r="I8" s="10" t="s">
        <v>3</v>
      </c>
    </row>
    <row r="9" spans="1:9" s="8" customFormat="1" ht="18.75" customHeight="1">
      <c r="A9" s="38" t="s">
        <v>21</v>
      </c>
      <c r="B9" s="38"/>
      <c r="C9" s="12" t="s">
        <v>22</v>
      </c>
      <c r="D9" s="23">
        <v>288.67739999999998</v>
      </c>
      <c r="E9" s="13">
        <v>172</v>
      </c>
      <c r="F9" s="11">
        <v>172</v>
      </c>
      <c r="G9" s="11">
        <v>10</v>
      </c>
      <c r="H9" s="14">
        <f>+F9/E9</f>
        <v>1</v>
      </c>
      <c r="I9" s="15">
        <f>G9*H9</f>
        <v>10</v>
      </c>
    </row>
    <row r="10" spans="1:9" s="8" customFormat="1" ht="18.75" customHeight="1">
      <c r="A10" s="32"/>
      <c r="B10" s="32"/>
      <c r="C10" s="12" t="s">
        <v>23</v>
      </c>
      <c r="D10" s="23">
        <v>288.67739999999998</v>
      </c>
      <c r="E10" s="13">
        <v>172</v>
      </c>
      <c r="F10" s="11">
        <v>172</v>
      </c>
      <c r="G10" s="11" t="s">
        <v>24</v>
      </c>
      <c r="H10" s="10"/>
      <c r="I10" s="10" t="s">
        <v>24</v>
      </c>
    </row>
    <row r="11" spans="1:9" s="8" customFormat="1" ht="18.75" customHeight="1">
      <c r="A11" s="32"/>
      <c r="B11" s="32"/>
      <c r="C11" s="12" t="s">
        <v>25</v>
      </c>
      <c r="D11" s="10"/>
      <c r="E11" s="10"/>
      <c r="F11" s="11"/>
      <c r="G11" s="11" t="s">
        <v>24</v>
      </c>
      <c r="H11" s="10"/>
      <c r="I11" s="10" t="s">
        <v>24</v>
      </c>
    </row>
    <row r="12" spans="1:9" s="8" customFormat="1" ht="18.75" customHeight="1">
      <c r="A12" s="32"/>
      <c r="B12" s="32"/>
      <c r="C12" s="12" t="s">
        <v>26</v>
      </c>
      <c r="D12" s="10"/>
      <c r="E12" s="10"/>
      <c r="F12" s="11"/>
      <c r="G12" s="11" t="s">
        <v>24</v>
      </c>
      <c r="H12" s="10"/>
      <c r="I12" s="10" t="s">
        <v>24</v>
      </c>
    </row>
    <row r="13" spans="1:9" s="8" customFormat="1" ht="18.75" customHeight="1">
      <c r="A13" s="31" t="s">
        <v>4</v>
      </c>
      <c r="B13" s="31" t="s">
        <v>27</v>
      </c>
      <c r="C13" s="31"/>
      <c r="D13" s="31"/>
      <c r="E13" s="31"/>
      <c r="F13" s="31" t="s">
        <v>28</v>
      </c>
      <c r="G13" s="31"/>
      <c r="H13" s="31"/>
      <c r="I13" s="31"/>
    </row>
    <row r="14" spans="1:9" s="8" customFormat="1" ht="76.7" customHeight="1">
      <c r="A14" s="31"/>
      <c r="B14" s="33" t="s">
        <v>51</v>
      </c>
      <c r="C14" s="34"/>
      <c r="D14" s="34"/>
      <c r="E14" s="35"/>
      <c r="F14" s="33" t="s">
        <v>45</v>
      </c>
      <c r="G14" s="34"/>
      <c r="H14" s="34"/>
      <c r="I14" s="35"/>
    </row>
    <row r="15" spans="1:9" s="8" customFormat="1" ht="25.5">
      <c r="A15" s="28" t="s">
        <v>5</v>
      </c>
      <c r="B15" s="10" t="s">
        <v>6</v>
      </c>
      <c r="C15" s="10" t="s">
        <v>7</v>
      </c>
      <c r="D15" s="11" t="s">
        <v>8</v>
      </c>
      <c r="E15" s="10" t="s">
        <v>29</v>
      </c>
      <c r="F15" s="10" t="s">
        <v>30</v>
      </c>
      <c r="G15" s="11" t="s">
        <v>9</v>
      </c>
      <c r="H15" s="11" t="s">
        <v>3</v>
      </c>
      <c r="I15" s="10" t="s">
        <v>12</v>
      </c>
    </row>
    <row r="16" spans="1:9" s="8" customFormat="1" ht="35.1" customHeight="1">
      <c r="A16" s="29"/>
      <c r="B16" s="31" t="s">
        <v>32</v>
      </c>
      <c r="C16" s="21" t="s">
        <v>34</v>
      </c>
      <c r="D16" s="25" t="s">
        <v>52</v>
      </c>
      <c r="E16" s="26" t="s">
        <v>46</v>
      </c>
      <c r="F16" s="27" t="s">
        <v>53</v>
      </c>
      <c r="G16" s="9">
        <v>15</v>
      </c>
      <c r="H16" s="9">
        <v>15</v>
      </c>
      <c r="I16" s="10"/>
    </row>
    <row r="17" spans="1:9" s="8" customFormat="1" ht="38.1" customHeight="1">
      <c r="A17" s="29"/>
      <c r="B17" s="31"/>
      <c r="C17" s="10" t="s">
        <v>35</v>
      </c>
      <c r="D17" s="25" t="s">
        <v>54</v>
      </c>
      <c r="E17" s="19" t="s">
        <v>47</v>
      </c>
      <c r="F17" s="19" t="s">
        <v>47</v>
      </c>
      <c r="G17" s="9">
        <v>13</v>
      </c>
      <c r="H17" s="9">
        <v>13</v>
      </c>
      <c r="I17" s="10"/>
    </row>
    <row r="18" spans="1:9" s="8" customFormat="1" ht="60" customHeight="1">
      <c r="A18" s="29"/>
      <c r="B18" s="31"/>
      <c r="C18" s="10" t="s">
        <v>36</v>
      </c>
      <c r="D18" s="20" t="s">
        <v>48</v>
      </c>
      <c r="E18" s="19" t="s">
        <v>55</v>
      </c>
      <c r="F18" s="19" t="s">
        <v>56</v>
      </c>
      <c r="G18" s="9">
        <v>12</v>
      </c>
      <c r="H18" s="9">
        <v>12</v>
      </c>
      <c r="I18" s="10"/>
    </row>
    <row r="19" spans="1:9" s="8" customFormat="1" ht="37.700000000000003" customHeight="1">
      <c r="A19" s="29"/>
      <c r="B19" s="31"/>
      <c r="C19" s="10" t="s">
        <v>37</v>
      </c>
      <c r="D19" s="20" t="s">
        <v>10</v>
      </c>
      <c r="E19" s="19" t="s">
        <v>49</v>
      </c>
      <c r="F19" s="19" t="s">
        <v>49</v>
      </c>
      <c r="G19" s="9">
        <v>10</v>
      </c>
      <c r="H19" s="9">
        <v>10</v>
      </c>
      <c r="I19" s="10"/>
    </row>
    <row r="20" spans="1:9" s="8" customFormat="1" ht="55.5" customHeight="1">
      <c r="A20" s="29"/>
      <c r="B20" s="28" t="s">
        <v>33</v>
      </c>
      <c r="C20" s="28" t="s">
        <v>38</v>
      </c>
      <c r="D20" s="17" t="s">
        <v>57</v>
      </c>
      <c r="E20" s="10" t="s">
        <v>61</v>
      </c>
      <c r="F20" s="22" t="s">
        <v>61</v>
      </c>
      <c r="G20" s="13">
        <v>7.5</v>
      </c>
      <c r="H20" s="13">
        <v>6.25</v>
      </c>
      <c r="I20" s="10" t="s">
        <v>65</v>
      </c>
    </row>
    <row r="21" spans="1:9" s="8" customFormat="1" ht="87" customHeight="1">
      <c r="A21" s="29"/>
      <c r="B21" s="29"/>
      <c r="C21" s="29"/>
      <c r="D21" s="17" t="s">
        <v>58</v>
      </c>
      <c r="E21" s="10" t="s">
        <v>62</v>
      </c>
      <c r="F21" s="22" t="s">
        <v>62</v>
      </c>
      <c r="G21" s="13">
        <v>7.5</v>
      </c>
      <c r="H21" s="13">
        <v>6.25</v>
      </c>
      <c r="I21" s="24" t="s">
        <v>65</v>
      </c>
    </row>
    <row r="22" spans="1:9" s="8" customFormat="1" ht="63" customHeight="1">
      <c r="A22" s="29"/>
      <c r="B22" s="29"/>
      <c r="C22" s="29"/>
      <c r="D22" s="17" t="s">
        <v>59</v>
      </c>
      <c r="E22" s="10" t="s">
        <v>63</v>
      </c>
      <c r="F22" s="22" t="s">
        <v>63</v>
      </c>
      <c r="G22" s="13">
        <v>7.5</v>
      </c>
      <c r="H22" s="13">
        <v>6.25</v>
      </c>
      <c r="I22" s="24" t="s">
        <v>65</v>
      </c>
    </row>
    <row r="23" spans="1:9" s="8" customFormat="1" ht="67.5" customHeight="1">
      <c r="A23" s="29"/>
      <c r="B23" s="29"/>
      <c r="C23" s="30"/>
      <c r="D23" s="17" t="s">
        <v>60</v>
      </c>
      <c r="E23" s="10" t="s">
        <v>64</v>
      </c>
      <c r="F23" s="22" t="s">
        <v>64</v>
      </c>
      <c r="G23" s="13">
        <v>7.5</v>
      </c>
      <c r="H23" s="13">
        <v>6.25</v>
      </c>
      <c r="I23" s="24" t="s">
        <v>65</v>
      </c>
    </row>
    <row r="24" spans="1:9" s="8" customFormat="1" ht="34.35" customHeight="1">
      <c r="A24" s="30"/>
      <c r="B24" s="30"/>
      <c r="C24" s="10" t="s">
        <v>39</v>
      </c>
      <c r="D24" s="16" t="s">
        <v>40</v>
      </c>
      <c r="E24" s="10" t="s">
        <v>50</v>
      </c>
      <c r="F24" s="10" t="s">
        <v>50</v>
      </c>
      <c r="G24" s="13">
        <v>10</v>
      </c>
      <c r="H24" s="13">
        <v>10</v>
      </c>
      <c r="I24" s="10"/>
    </row>
    <row r="25" spans="1:9" s="8" customFormat="1" ht="18.399999999999999" customHeight="1">
      <c r="A25" s="31" t="s">
        <v>11</v>
      </c>
      <c r="B25" s="31"/>
      <c r="C25" s="31"/>
      <c r="D25" s="31"/>
      <c r="E25" s="31"/>
      <c r="F25" s="31"/>
      <c r="G25" s="13"/>
      <c r="H25" s="18">
        <f>I9+SUM(H16:H24)</f>
        <v>95</v>
      </c>
      <c r="I25" s="10"/>
    </row>
  </sheetData>
  <mergeCells count="25">
    <mergeCell ref="A10:B10"/>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15:A24"/>
    <mergeCell ref="A25:F25"/>
    <mergeCell ref="B16:B19"/>
    <mergeCell ref="B20:B24"/>
    <mergeCell ref="C20:C23"/>
  </mergeCells>
  <phoneticPr fontId="10" type="noConversion"/>
  <printOptions horizontalCentered="1"/>
  <pageMargins left="0.62992125984251968" right="0.31496062992125984" top="0.35433070866141736" bottom="0.35433070866141736" header="0.31496062992125984" footer="0.31496062992125984"/>
  <pageSetup paperSize="9" scale="6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1"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3.研究类</vt:lpstr>
      <vt:lpstr>Sheet1</vt:lpstr>
      <vt:lpstr>'3.研究类'!Print_Area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2023-05-11T02:20:55Z</cp:lastPrinted>
  <dcterms:created xsi:type="dcterms:W3CDTF">2018-03-28T06:56:00Z</dcterms:created>
  <dcterms:modified xsi:type="dcterms:W3CDTF">2023-05-16T02:24:56Z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