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0" yWindow="-90" windowWidth="19380" windowHeight="11460" tabRatio="930"/>
  </bookViews>
  <sheets>
    <sheet name="Sheet1" sheetId="30" r:id="rId1"/>
  </sheets>
  <definedNames>
    <definedName name="_xlnm.Print_Area" localSheetId="0">Sheet1!$A$2:$I$30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30" l="1"/>
  <c r="I9" i="30" s="1"/>
  <c r="H30" i="30" s="1"/>
</calcChain>
</file>

<file path=xl/sharedStrings.xml><?xml version="1.0" encoding="utf-8"?>
<sst xmlns="http://schemas.openxmlformats.org/spreadsheetml/2006/main" count="88" uniqueCount="74">
  <si>
    <r>
      <rPr>
        <b/>
        <sz val="18"/>
        <color indexed="8"/>
        <rFont val="宋体"/>
        <family val="3"/>
        <charset val="134"/>
      </rPr>
      <t>项目支出绩效自评表</t>
    </r>
    <r>
      <rPr>
        <sz val="18"/>
        <color indexed="8"/>
        <rFont val="宋体"/>
        <family val="3"/>
        <charset val="134"/>
      </rPr>
      <t xml:space="preserve"> </t>
    </r>
  </si>
  <si>
    <t>（2022年度）</t>
  </si>
  <si>
    <t>项目名称</t>
  </si>
  <si>
    <t>综治中心信息系统运行维护费</t>
  </si>
  <si>
    <t>主管部门</t>
  </si>
  <si>
    <t>北京市交通委员会</t>
  </si>
  <si>
    <t>实施单位</t>
  </si>
  <si>
    <t>北京市交通综合治理事务中心</t>
  </si>
  <si>
    <t>项目负责人</t>
  </si>
  <si>
    <t>徐跃</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</si>
  <si>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</si>
  <si>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</si>
  <si>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</si>
  <si>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</si>
  <si>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</si>
  <si>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</si>
  <si>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</si>
  <si>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</si>
  <si>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</si>
  <si>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</si>
  <si>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</si>
  <si>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</si>
  <si>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</si>
  <si>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</si>
  <si>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</si>
  <si>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</si>
  <si>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</si>
  <si>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1.开展北京市道路停车电子收费系统运维项目日常的运维服务、第三方软件和硬件运维、等保符合性测评工作
2.开展北京市缓解交通拥堵项目管理信息系统运维工作
3.开展北京市互联网租赁自行车监管与服务平台提供运维服务</t>
  </si>
  <si>
    <t>绩效指标</t>
  </si>
  <si>
    <t>一级指标</t>
  </si>
  <si>
    <t>二级指标</t>
  </si>
  <si>
    <t>三级指标</t>
  </si>
  <si>
    <t>年度指标值</t>
  </si>
  <si>
    <t>实际完成值</t>
  </si>
  <si>
    <t>偏差原因分析及改进措施</t>
  </si>
  <si>
    <t>产
出
指
标
(50分)</t>
  </si>
  <si>
    <t>数量指标
（15分）</t>
  </si>
  <si>
    <t>基础软件维护数量</t>
  </si>
  <si>
    <t>157套</t>
  </si>
  <si>
    <t>终端维护数量</t>
  </si>
  <si>
    <t>186套</t>
  </si>
  <si>
    <t>应用系统维护数量</t>
  </si>
  <si>
    <t>3个</t>
  </si>
  <si>
    <t>运维服务人员</t>
  </si>
  <si>
    <t>15人</t>
  </si>
  <si>
    <t>质量指标
（13分）</t>
  </si>
  <si>
    <t>符合性测评</t>
  </si>
  <si>
    <t>针对北京市道路停车电子收费系统开展一次信息安全等级保护（三级）符合性测评</t>
  </si>
  <si>
    <t>针对北京市道路停车电子收费系统开展并通过三级系统等保符合性测评</t>
  </si>
  <si>
    <t>系统正常运行率</t>
  </si>
  <si>
    <t>≥95%</t>
  </si>
  <si>
    <t>故障响应率</t>
  </si>
  <si>
    <t>故障处理率</t>
  </si>
  <si>
    <t>时效指标
（12分）</t>
  </si>
  <si>
    <t>招标采购时间</t>
  </si>
  <si>
    <t>2022年5月底前</t>
  </si>
  <si>
    <t>项目实施进度</t>
  </si>
  <si>
    <t>以合同规定服务期开始后满1年</t>
  </si>
  <si>
    <t>按照合同规定服务期开始后满1年</t>
  </si>
  <si>
    <t>资金支付进度</t>
  </si>
  <si>
    <t>按照合同约定的付款条件，开展资金支付，2022年底前支付至合同总金额100%</t>
  </si>
  <si>
    <t>成本指标
（10分）</t>
  </si>
  <si>
    <t>项目预算控制数</t>
  </si>
  <si>
    <t>362.5万元</t>
  </si>
  <si>
    <t>效益指标（40分）</t>
  </si>
  <si>
    <t>效益指标
（30分）</t>
  </si>
  <si>
    <t>服务对象
满意度指标（10分）</t>
  </si>
  <si>
    <t>使用系统人员满意度</t>
  </si>
  <si>
    <t>≥90%</t>
  </si>
  <si>
    <t>总分</t>
  </si>
  <si>
    <t>社会效益</t>
    <phoneticPr fontId="6" type="noConversion"/>
  </si>
  <si>
    <t>效益指标无法准确衡量</t>
    <phoneticPr fontId="6" type="noConversion"/>
  </si>
  <si>
    <r>
      <rPr>
        <sz val="10.5"/>
        <color rgb="FF000000"/>
        <rFont val="宋体"/>
        <family val="3"/>
        <charset val="134"/>
        <scheme val="minor"/>
      </rPr>
      <t>1、</t>
    </r>
    <r>
      <rPr>
        <sz val="10.5"/>
        <color indexed="8"/>
        <rFont val="宋体"/>
        <family val="3"/>
        <charset val="134"/>
        <scheme val="minor"/>
      </rPr>
      <t>对我市道路停车电子收费系统后台、基础运行环境、软硬件设备开展专项运维工作，保障系统安全稳定运行，为停车人提供车位查询、停车缴费、电子票据开具等服务；</t>
    </r>
    <r>
      <rPr>
        <sz val="10.5"/>
        <color rgb="FF000000"/>
        <rFont val="宋体"/>
        <family val="3"/>
        <charset val="134"/>
        <scheme val="minor"/>
      </rPr>
      <t>2、保障缓堵系统正常运行，为业务管理提供技术支撑，实现对缓堵工作信息化、精细化和系统化管理；3、保障互联网租赁自行车监管平台正常运行，为业务管理提供技术支撑，实现全市租赁自行车运行监测，企业考核，为公众出行提供便利，提升综合交通秩序</t>
    </r>
    <phoneticPr fontId="6" type="noConversion"/>
  </si>
  <si>
    <r>
      <rPr>
        <sz val="10.5"/>
        <color rgb="FF000000"/>
        <rFont val="宋体"/>
        <family val="3"/>
        <charset val="134"/>
        <scheme val="minor"/>
      </rPr>
      <t>1、</t>
    </r>
    <r>
      <rPr>
        <sz val="10.5"/>
        <color indexed="8"/>
        <rFont val="宋体"/>
        <family val="3"/>
        <charset val="134"/>
        <scheme val="minor"/>
      </rPr>
      <t>通过系统运维，保障我市道路停车业务正常运行，持续为停车人提供车位查询、停车缴费、电子票据开具服务；</t>
    </r>
    <r>
      <rPr>
        <sz val="10.5"/>
        <color rgb="FF000000"/>
        <rFont val="宋体"/>
        <family val="3"/>
        <charset val="134"/>
        <scheme val="minor"/>
      </rPr>
      <t>2、保障缓堵系统正常运行，为业务管理提供技术支撑，实现对缓堵工作信息化、精细化和系统化管理；3、保障互联网租赁自行车监管平台正常运行，为业务管理提供技术支撑，支撑全市租赁自行车运行监测，企业考核，为公众出行提供便利，提升综合交通秩序</t>
    </r>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</si>
</sst>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9"/>
      <name val="宋体"/>
      <family val="3"/>
      <charset val="134"/>
      <scheme val="minor"/>
    </font>
    <font>
      <sz val="12"/>
      <name val="宋体"/>
      <family val="3"/>
      <charset val="134"/>
    </font>
    <font>
      <sz val="10"/>
      <name val="Arial"/>
      <family val="2"/>
    </font>
    <font>
      <sz val="11"/>
      <color theme="1"/>
      <name val="宋体"/>
      <family val="3"/>
      <charset val="134"/>
      <scheme val="minor"/>
    </font>
    <font>
      <sz val="11"/>
      <color indexed="8"/>
      <name val="宋体"/>
      <family val="3"/>
      <charset val="134"/>
    </font>
    <font>
      <sz val="18"/>
      <color indexed="8"/>
      <name val="宋体"/>
      <family val="3"/>
      <charset val="134"/>
    </font>
    <font>
      <sz val="10.5"/>
      <color indexed="8"/>
      <name val="宋体"/>
      <family val="3"/>
      <charset val="134"/>
      <scheme val="minor"/>
    </font>
    <font>
      <sz val="10.5"/>
      <color rgb="FF000000"/>
      <name val="宋体"/>
      <family val="3"/>
      <charset val="134"/>
      <scheme val="minor"/>
    </font>
    <font>
      <sz val="10.5"/>
      <color theme="1"/>
      <name val="宋体"/>
      <family val="3"/>
      <charset val="134"/>
      <scheme val="minor"/>
    </font>
    <font>
      <sz val="10.5"/>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9" fillId="0" borderId="0"/>
    <xf numFmtId="0" fontId="8" fillId="0" borderId="0"/>
    <xf numFmtId="0" fontId="7" fillId="0" borderId="0"/>
    <xf numFmtId="0" fontId="7" fillId="0" borderId="0"/>
    <xf numFmtId="0" fontId="7" fillId="0" borderId="0"/>
    <xf numFmtId="0" fontId="7" fillId="0" borderId="0"/>
    <xf numFmtId="0" fontId="9" fillId="0" borderId="0">
      <alignment vertical="center"/>
    </xf>
    <xf numFmtId="0" fontId="9" fillId="0" borderId="0">
      <alignment vertical="center"/>
    </xf>
    <xf numFmtId="43" fontId="10" fillId="0" borderId="0" applyFont="0" applyFill="0" applyBorder="0" applyAlignment="0" applyProtection="0">
      <alignment vertical="center"/>
    </xf>
    <xf numFmtId="0" fontId="9" fillId="0" borderId="0"/>
    <xf numFmtId="0" fontId="9" fillId="0" borderId="0"/>
    <xf numFmtId="0" fontId="10" fillId="0" borderId="0"/>
    <xf numFmtId="0" fontId="10" fillId="0" borderId="0">
      <alignment vertical="center"/>
    </xf>
    <xf numFmtId="0" fontId="3" fillId="0" borderId="0"/>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9" fontId="12" fillId="0" borderId="2" xfId="0" applyNumberFormat="1" applyFont="1" applyBorder="1" applyAlignment="1">
      <alignment horizontal="center" vertical="center" wrapText="1"/>
    </xf>
    <xf numFmtId="0" fontId="12" fillId="0" borderId="5" xfId="0" applyFont="1" applyBorder="1" applyAlignment="1">
      <alignment horizontal="left" vertical="center" wrapText="1"/>
    </xf>
    <xf numFmtId="31" fontId="12" fillId="0" borderId="2" xfId="0" applyNumberFormat="1" applyFont="1" applyBorder="1" applyAlignment="1">
      <alignment horizontal="center" vertical="center" wrapText="1"/>
    </xf>
    <xf numFmtId="0" fontId="12" fillId="0" borderId="6" xfId="0" applyFont="1" applyBorder="1" applyAlignment="1">
      <alignment horizontal="left" vertical="center" wrapText="1"/>
    </xf>
    <xf numFmtId="0" fontId="13" fillId="0" borderId="2" xfId="0" applyFont="1" applyBorder="1" applyAlignment="1">
      <alignment horizontal="center" vertical="center" wrapText="1"/>
    </xf>
    <xf numFmtId="0" fontId="12" fillId="0" borderId="6" xfId="0" applyFont="1" applyBorder="1" applyAlignment="1">
      <alignment horizontal="center" vertical="center" wrapText="1"/>
    </xf>
    <xf numFmtId="0" fontId="15" fillId="0" borderId="2" xfId="0" applyFont="1" applyBorder="1" applyAlignment="1">
      <alignment horizontal="left" vertical="center"/>
    </xf>
    <xf numFmtId="0" fontId="15" fillId="0" borderId="2" xfId="0" applyFont="1" applyBorder="1" applyAlignment="1">
      <alignment horizontal="center" vertical="center"/>
    </xf>
    <xf numFmtId="0" fontId="15" fillId="0" borderId="2" xfId="0" applyFont="1" applyBorder="1" applyAlignment="1">
      <alignment horizontal="left" vertical="center" wrapText="1"/>
    </xf>
    <xf numFmtId="176" fontId="14"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horizontal="left" vertical="center" wrapText="1"/>
    </xf>
    <xf numFmtId="0" fontId="14" fillId="0" borderId="2"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2" zoomScale="90" zoomScaleNormal="90" workbookViewId="0">
      <selection activeCell="F11" sqref="F11"/>
    </sheetView>
  </sheetViews>
  <sheetFormatPr defaultColWidth="9" defaultRowHeight="13.5" x14ac:dyDescent="0.15"/>
  <cols>
    <col min="1" max="1" width="4.125" customWidth="1"/>
    <col min="2" max="2" width="8.875" customWidth="1"/>
    <col min="3" max="3" width="17.875" customWidth="1"/>
    <col min="4" max="4" width="16.75" style="4" customWidth="1"/>
    <col min="5" max="5" width="20" style="4" customWidth="1"/>
    <col min="6" max="6" width="20" customWidth="1"/>
    <col min="7" max="7" width="8" style="5" customWidth="1"/>
    <col min="8" max="8" width="8" customWidth="1"/>
    <col min="9" max="9" width="12.625" customWidth="1"/>
  </cols>
  <sheetData>
    <row r="1" spans="1:9" ht="20.25" x14ac:dyDescent="0.15">
      <c r="A1" s="33"/>
      <c r="B1" s="33"/>
      <c r="C1" s="33"/>
      <c r="D1" s="33"/>
      <c r="E1" s="33"/>
      <c r="F1" s="33"/>
      <c r="G1" s="33"/>
    </row>
    <row r="2" spans="1:9" s="1" customFormat="1" ht="22.5" customHeight="1" x14ac:dyDescent="0.15">
      <c r="A2" s="34" t="s">
        <v>0</v>
      </c>
      <c r="B2" s="34"/>
      <c r="C2" s="34"/>
      <c r="D2" s="34"/>
      <c r="E2" s="34"/>
      <c r="F2" s="34"/>
      <c r="G2" s="34"/>
      <c r="H2" s="34"/>
      <c r="I2" s="34"/>
    </row>
    <row r="3" spans="1:9" s="2" customFormat="1" ht="18.75" customHeight="1" x14ac:dyDescent="0.15">
      <c r="A3" s="35" t="s">
        <v>1</v>
      </c>
      <c r="B3" s="35"/>
      <c r="C3" s="35"/>
      <c r="D3" s="35"/>
      <c r="E3" s="35"/>
      <c r="F3" s="35"/>
      <c r="G3" s="35"/>
      <c r="H3" s="35"/>
      <c r="I3" s="35"/>
    </row>
    <row r="4" spans="1:9" s="2" customFormat="1" ht="18.75" x14ac:dyDescent="0.15">
      <c r="A4" s="6"/>
      <c r="B4" s="6"/>
      <c r="C4" s="6"/>
      <c r="D4" s="7"/>
      <c r="E4" s="7"/>
      <c r="F4" s="6"/>
      <c r="G4" s="8"/>
    </row>
    <row r="5" spans="1:9" s="3" customFormat="1" ht="16.7" customHeight="1" x14ac:dyDescent="0.15">
      <c r="A5" s="31" t="s">
        <v>2</v>
      </c>
      <c r="B5" s="31"/>
      <c r="C5" s="25" t="s">
        <v>3</v>
      </c>
      <c r="D5" s="25"/>
      <c r="E5" s="25"/>
      <c r="F5" s="25"/>
      <c r="G5" s="25"/>
      <c r="H5" s="25"/>
      <c r="I5" s="25"/>
    </row>
    <row r="6" spans="1:9" s="3" customFormat="1" ht="16.7" customHeight="1" x14ac:dyDescent="0.15">
      <c r="A6" s="31" t="s">
        <v>4</v>
      </c>
      <c r="B6" s="31"/>
      <c r="C6" s="25" t="s">
        <v>5</v>
      </c>
      <c r="D6" s="25"/>
      <c r="E6" s="25"/>
      <c r="F6" s="9" t="s">
        <v>6</v>
      </c>
      <c r="G6" s="25" t="s">
        <v>7</v>
      </c>
      <c r="H6" s="25"/>
      <c r="I6" s="25"/>
    </row>
    <row r="7" spans="1:9" s="3" customFormat="1" ht="16.7" customHeight="1" x14ac:dyDescent="0.15">
      <c r="A7" s="31" t="s">
        <v>8</v>
      </c>
      <c r="B7" s="31"/>
      <c r="C7" s="25" t="s">
        <v>9</v>
      </c>
      <c r="D7" s="25"/>
      <c r="E7" s="25"/>
      <c r="F7" s="9" t="s">
        <v>10</v>
      </c>
      <c r="G7" s="25">
        <v>50911523</v>
      </c>
      <c r="H7" s="25"/>
      <c r="I7" s="25"/>
    </row>
    <row r="8" spans="1:9" s="3" customFormat="1" ht="16.7" customHeight="1" x14ac:dyDescent="0.15">
      <c r="A8" s="31" t="s">
        <v>11</v>
      </c>
      <c r="B8" s="31"/>
      <c r="C8" s="9"/>
      <c r="D8" s="10" t="s">
        <v>12</v>
      </c>
      <c r="E8" s="9" t="s">
        <v>13</v>
      </c>
      <c r="F8" s="9" t="s">
        <v>14</v>
      </c>
      <c r="G8" s="9" t="s">
        <v>15</v>
      </c>
      <c r="H8" s="9" t="s">
        <v>16</v>
      </c>
      <c r="I8" s="10" t="s">
        <v>17</v>
      </c>
    </row>
    <row r="9" spans="1:9" s="3" customFormat="1" ht="16.7" customHeight="1" x14ac:dyDescent="0.15">
      <c r="A9" s="31" t="s">
        <v>18</v>
      </c>
      <c r="B9" s="31"/>
      <c r="C9" s="11" t="s">
        <v>19</v>
      </c>
      <c r="D9" s="10">
        <v>362.5</v>
      </c>
      <c r="E9" s="12">
        <v>362.5</v>
      </c>
      <c r="F9" s="9">
        <v>362.5</v>
      </c>
      <c r="G9" s="9">
        <v>10</v>
      </c>
      <c r="H9" s="13">
        <f>+F9/E9</f>
        <v>1</v>
      </c>
      <c r="I9" s="14">
        <f>G9*H9</f>
        <v>10</v>
      </c>
    </row>
    <row r="10" spans="1:9" s="3" customFormat="1" ht="16.7" customHeight="1" x14ac:dyDescent="0.15">
      <c r="A10" s="32"/>
      <c r="B10" s="32"/>
      <c r="C10" s="11" t="s">
        <v>20</v>
      </c>
      <c r="D10" s="10">
        <v>362.5</v>
      </c>
      <c r="E10" s="12">
        <v>362.5</v>
      </c>
      <c r="F10" s="9">
        <v>362.5</v>
      </c>
      <c r="G10" s="9" t="s">
        <v>21</v>
      </c>
      <c r="H10" s="10"/>
      <c r="I10" s="10" t="s">
        <v>21</v>
      </c>
    </row>
    <row r="11" spans="1:9" s="3" customFormat="1" ht="16.7" customHeight="1" x14ac:dyDescent="0.15">
      <c r="A11" s="32"/>
      <c r="B11" s="32"/>
      <c r="C11" s="11" t="s">
        <v>22</v>
      </c>
      <c r="D11" s="10"/>
      <c r="E11" s="10"/>
      <c r="F11" s="9"/>
      <c r="G11" s="9" t="s">
        <v>21</v>
      </c>
      <c r="H11" s="10"/>
      <c r="I11" s="10" t="s">
        <v>21</v>
      </c>
    </row>
    <row r="12" spans="1:9" s="3" customFormat="1" ht="16.7" customHeight="1" x14ac:dyDescent="0.15">
      <c r="A12" s="32"/>
      <c r="B12" s="32"/>
      <c r="C12" s="11" t="s">
        <v>23</v>
      </c>
      <c r="D12" s="10"/>
      <c r="E12" s="10"/>
      <c r="F12" s="9"/>
      <c r="G12" s="9" t="s">
        <v>21</v>
      </c>
      <c r="H12" s="10"/>
      <c r="I12" s="10" t="s">
        <v>21</v>
      </c>
    </row>
    <row r="13" spans="1:9" s="3" customFormat="1" ht="16.7" customHeight="1" x14ac:dyDescent="0.15">
      <c r="A13" s="25" t="s">
        <v>24</v>
      </c>
      <c r="B13" s="25" t="s">
        <v>25</v>
      </c>
      <c r="C13" s="25"/>
      <c r="D13" s="25"/>
      <c r="E13" s="25"/>
      <c r="F13" s="25" t="s">
        <v>26</v>
      </c>
      <c r="G13" s="25"/>
      <c r="H13" s="25"/>
      <c r="I13" s="25"/>
    </row>
    <row r="14" spans="1:9" s="3" customFormat="1" ht="72" customHeight="1" x14ac:dyDescent="0.15">
      <c r="A14" s="25"/>
      <c r="B14" s="28" t="s">
        <v>27</v>
      </c>
      <c r="C14" s="29"/>
      <c r="D14" s="29"/>
      <c r="E14" s="30"/>
      <c r="F14" s="28" t="s">
        <v>27</v>
      </c>
      <c r="G14" s="29"/>
      <c r="H14" s="29"/>
      <c r="I14" s="30"/>
    </row>
    <row r="15" spans="1:9" s="3" customFormat="1" ht="30" customHeight="1" x14ac:dyDescent="0.15">
      <c r="A15" s="26" t="s">
        <v>28</v>
      </c>
      <c r="B15" s="10" t="s">
        <v>29</v>
      </c>
      <c r="C15" s="10" t="s">
        <v>30</v>
      </c>
      <c r="D15" s="9" t="s">
        <v>31</v>
      </c>
      <c r="E15" s="10" t="s">
        <v>32</v>
      </c>
      <c r="F15" s="10" t="s">
        <v>33</v>
      </c>
      <c r="G15" s="9" t="s">
        <v>15</v>
      </c>
      <c r="H15" s="9" t="s">
        <v>17</v>
      </c>
      <c r="I15" s="10" t="s">
        <v>34</v>
      </c>
    </row>
    <row r="16" spans="1:9" s="3" customFormat="1" ht="18.75" customHeight="1" x14ac:dyDescent="0.15">
      <c r="A16" s="27"/>
      <c r="B16" s="25" t="s">
        <v>35</v>
      </c>
      <c r="C16" s="25" t="s">
        <v>36</v>
      </c>
      <c r="D16" s="21" t="s">
        <v>37</v>
      </c>
      <c r="E16" s="22" t="s">
        <v>38</v>
      </c>
      <c r="F16" s="22" t="s">
        <v>38</v>
      </c>
      <c r="G16" s="12">
        <v>5</v>
      </c>
      <c r="H16" s="12">
        <v>5</v>
      </c>
      <c r="I16" s="10"/>
    </row>
    <row r="17" spans="1:9" s="3" customFormat="1" ht="18.75" customHeight="1" x14ac:dyDescent="0.15">
      <c r="A17" s="27"/>
      <c r="B17" s="25"/>
      <c r="C17" s="25"/>
      <c r="D17" s="21" t="s">
        <v>39</v>
      </c>
      <c r="E17" s="22" t="s">
        <v>40</v>
      </c>
      <c r="F17" s="22" t="s">
        <v>40</v>
      </c>
      <c r="G17" s="12">
        <v>5</v>
      </c>
      <c r="H17" s="12">
        <v>5</v>
      </c>
      <c r="I17" s="10"/>
    </row>
    <row r="18" spans="1:9" s="3" customFormat="1" ht="18.75" customHeight="1" x14ac:dyDescent="0.15">
      <c r="A18" s="27"/>
      <c r="B18" s="25"/>
      <c r="C18" s="25"/>
      <c r="D18" s="21" t="s">
        <v>41</v>
      </c>
      <c r="E18" s="22" t="s">
        <v>42</v>
      </c>
      <c r="F18" s="22" t="s">
        <v>42</v>
      </c>
      <c r="G18" s="12">
        <v>3</v>
      </c>
      <c r="H18" s="12">
        <v>3</v>
      </c>
      <c r="I18" s="10"/>
    </row>
    <row r="19" spans="1:9" s="3" customFormat="1" ht="18.75" customHeight="1" x14ac:dyDescent="0.15">
      <c r="A19" s="27"/>
      <c r="B19" s="25"/>
      <c r="C19" s="25"/>
      <c r="D19" s="21" t="s">
        <v>43</v>
      </c>
      <c r="E19" s="22" t="s">
        <v>44</v>
      </c>
      <c r="F19" s="22" t="s">
        <v>44</v>
      </c>
      <c r="G19" s="12">
        <v>2</v>
      </c>
      <c r="H19" s="12">
        <v>2</v>
      </c>
      <c r="I19" s="10"/>
    </row>
    <row r="20" spans="1:9" s="3" customFormat="1" ht="63.95" customHeight="1" x14ac:dyDescent="0.15">
      <c r="A20" s="27"/>
      <c r="B20" s="25"/>
      <c r="C20" s="25" t="s">
        <v>45</v>
      </c>
      <c r="D20" s="23" t="s">
        <v>46</v>
      </c>
      <c r="E20" s="10" t="s">
        <v>47</v>
      </c>
      <c r="F20" s="10" t="s">
        <v>48</v>
      </c>
      <c r="G20" s="12">
        <v>4</v>
      </c>
      <c r="H20" s="12">
        <v>4</v>
      </c>
      <c r="I20" s="10"/>
    </row>
    <row r="21" spans="1:9" s="3" customFormat="1" ht="17.649999999999999" customHeight="1" x14ac:dyDescent="0.15">
      <c r="A21" s="27"/>
      <c r="B21" s="25"/>
      <c r="C21" s="25"/>
      <c r="D21" s="23" t="s">
        <v>49</v>
      </c>
      <c r="E21" s="15" t="s">
        <v>50</v>
      </c>
      <c r="F21" s="13">
        <v>0.99460000000000004</v>
      </c>
      <c r="G21" s="12">
        <v>3</v>
      </c>
      <c r="H21" s="12">
        <v>3</v>
      </c>
      <c r="I21" s="10"/>
    </row>
    <row r="22" spans="1:9" s="3" customFormat="1" ht="17.649999999999999" customHeight="1" x14ac:dyDescent="0.15">
      <c r="A22" s="27"/>
      <c r="B22" s="25"/>
      <c r="C22" s="25"/>
      <c r="D22" s="23" t="s">
        <v>51</v>
      </c>
      <c r="E22" s="15">
        <v>1</v>
      </c>
      <c r="F22" s="15">
        <v>1</v>
      </c>
      <c r="G22" s="12">
        <v>3</v>
      </c>
      <c r="H22" s="12">
        <v>3</v>
      </c>
      <c r="I22" s="10"/>
    </row>
    <row r="23" spans="1:9" s="3" customFormat="1" ht="17.649999999999999" customHeight="1" x14ac:dyDescent="0.15">
      <c r="A23" s="27"/>
      <c r="B23" s="25"/>
      <c r="C23" s="25"/>
      <c r="D23" s="21" t="s">
        <v>52</v>
      </c>
      <c r="E23" s="15">
        <v>1</v>
      </c>
      <c r="F23" s="15">
        <v>1</v>
      </c>
      <c r="G23" s="12">
        <v>3</v>
      </c>
      <c r="H23" s="12">
        <v>3</v>
      </c>
      <c r="I23" s="10"/>
    </row>
    <row r="24" spans="1:9" s="3" customFormat="1" ht="17.649999999999999" customHeight="1" x14ac:dyDescent="0.15">
      <c r="A24" s="27"/>
      <c r="B24" s="25"/>
      <c r="C24" s="25" t="s">
        <v>53</v>
      </c>
      <c r="D24" s="16" t="s">
        <v>54</v>
      </c>
      <c r="E24" s="10" t="s">
        <v>55</v>
      </c>
      <c r="F24" s="17">
        <v>44694</v>
      </c>
      <c r="G24" s="12">
        <v>4</v>
      </c>
      <c r="H24" s="12">
        <v>4</v>
      </c>
      <c r="I24" s="10"/>
    </row>
    <row r="25" spans="1:9" s="3" customFormat="1" ht="33" customHeight="1" x14ac:dyDescent="0.15">
      <c r="A25" s="27"/>
      <c r="B25" s="25"/>
      <c r="C25" s="25"/>
      <c r="D25" s="16" t="s">
        <v>56</v>
      </c>
      <c r="E25" s="10" t="s">
        <v>57</v>
      </c>
      <c r="F25" s="10" t="s">
        <v>58</v>
      </c>
      <c r="G25" s="12">
        <v>4</v>
      </c>
      <c r="H25" s="12">
        <v>4</v>
      </c>
      <c r="I25" s="10"/>
    </row>
    <row r="26" spans="1:9" s="3" customFormat="1" ht="61.7" customHeight="1" x14ac:dyDescent="0.15">
      <c r="A26" s="27"/>
      <c r="B26" s="25"/>
      <c r="C26" s="25"/>
      <c r="D26" s="16" t="s">
        <v>59</v>
      </c>
      <c r="E26" s="10" t="s">
        <v>60</v>
      </c>
      <c r="F26" s="10" t="s">
        <v>60</v>
      </c>
      <c r="G26" s="12">
        <v>4</v>
      </c>
      <c r="H26" s="12">
        <v>4</v>
      </c>
      <c r="I26" s="10"/>
    </row>
    <row r="27" spans="1:9" s="3" customFormat="1" ht="25.5" x14ac:dyDescent="0.15">
      <c r="A27" s="27"/>
      <c r="B27" s="25"/>
      <c r="C27" s="10" t="s">
        <v>61</v>
      </c>
      <c r="D27" s="16" t="s">
        <v>62</v>
      </c>
      <c r="E27" s="10" t="s">
        <v>63</v>
      </c>
      <c r="F27" s="10" t="s">
        <v>63</v>
      </c>
      <c r="G27" s="12">
        <v>10</v>
      </c>
      <c r="H27" s="12">
        <v>10</v>
      </c>
      <c r="I27" s="10"/>
    </row>
    <row r="28" spans="1:9" s="3" customFormat="1" ht="275.45" customHeight="1" x14ac:dyDescent="0.15">
      <c r="A28" s="27"/>
      <c r="B28" s="26" t="s">
        <v>64</v>
      </c>
      <c r="C28" s="10" t="s">
        <v>65</v>
      </c>
      <c r="D28" s="18" t="s">
        <v>70</v>
      </c>
      <c r="E28" s="10" t="s">
        <v>72</v>
      </c>
      <c r="F28" s="10" t="s">
        <v>73</v>
      </c>
      <c r="G28" s="12">
        <v>30</v>
      </c>
      <c r="H28" s="12">
        <v>25</v>
      </c>
      <c r="I28" s="19" t="s">
        <v>71</v>
      </c>
    </row>
    <row r="29" spans="1:9" s="3" customFormat="1" ht="33.950000000000003" customHeight="1" x14ac:dyDescent="0.15">
      <c r="A29" s="27"/>
      <c r="B29" s="27"/>
      <c r="C29" s="20" t="s">
        <v>66</v>
      </c>
      <c r="D29" s="16" t="s">
        <v>67</v>
      </c>
      <c r="E29" s="10" t="s">
        <v>68</v>
      </c>
      <c r="F29" s="15">
        <v>1</v>
      </c>
      <c r="G29" s="12">
        <v>10</v>
      </c>
      <c r="H29" s="12">
        <v>10</v>
      </c>
      <c r="I29" s="10"/>
    </row>
    <row r="30" spans="1:9" s="3" customFormat="1" ht="19.7" customHeight="1" x14ac:dyDescent="0.15">
      <c r="A30" s="25" t="s">
        <v>69</v>
      </c>
      <c r="B30" s="25"/>
      <c r="C30" s="25"/>
      <c r="D30" s="25"/>
      <c r="E30" s="25"/>
      <c r="F30" s="25"/>
      <c r="G30" s="12"/>
      <c r="H30" s="24">
        <f>I9+SUM(H16:H29)</f>
        <v>95</v>
      </c>
      <c r="I30" s="10"/>
    </row>
  </sheetData>
  <mergeCells count="28">
    <mergeCell ref="A1:G1"/>
    <mergeCell ref="A2:I2"/>
    <mergeCell ref="A3:I3"/>
    <mergeCell ref="A5:B5"/>
    <mergeCell ref="C5:I5"/>
    <mergeCell ref="A6:B6"/>
    <mergeCell ref="C6:E6"/>
    <mergeCell ref="G6:I6"/>
    <mergeCell ref="A7:B7"/>
    <mergeCell ref="C7:E7"/>
    <mergeCell ref="G7:I7"/>
    <mergeCell ref="F13:I13"/>
    <mergeCell ref="B14:E14"/>
    <mergeCell ref="F14:I14"/>
    <mergeCell ref="A30:F30"/>
    <mergeCell ref="A8:B8"/>
    <mergeCell ref="A9:B9"/>
    <mergeCell ref="A10:B10"/>
    <mergeCell ref="A11:B11"/>
    <mergeCell ref="A12:B12"/>
    <mergeCell ref="A13:A14"/>
    <mergeCell ref="A15:A29"/>
    <mergeCell ref="B16:B27"/>
    <mergeCell ref="B28:B29"/>
    <mergeCell ref="C16:C19"/>
    <mergeCell ref="C20:C23"/>
    <mergeCell ref="C24:C26"/>
    <mergeCell ref="B13:E13"/>
  </mergeCells>
  <phoneticPr fontId="6" type="noConversion"/>
  <printOptions horizontalCentered="1"/>
  <pageMargins left="0.62992125984251968" right="0.51181102362204722" top="0.35433070866141736" bottom="0.35433070866141736" header="0.31496062992125984" footer="0.31496062992125984"/>
  <pageSetup paperSize="9" scale="7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2023-05-11T09:42:16Z</cp:lastPrinted>
  <dcterms:created xsi:type="dcterms:W3CDTF">2018-03-28T06:56:00Z</dcterms:created>
  <dcterms:modified xsi:type="dcterms:W3CDTF">2023-05-11T09:42:25Z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754A3DB041BD42CC95298BEDFE82907D</vt:lpwstr>
  </property>
</Properties>
</file>