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90" yWindow="-90" windowWidth="19380" windowHeight="11460" tabRatio="927"/>
  </bookViews>
  <sheets>
    <sheet name="12.综合类 " sheetId="41" r:id="rId1"/>
  </sheets>
  <definedNames>
    <definedName name="_xlnm.Print_Area" localSheetId="0">'12.综合类 '!$A$1:$I$35</definedName>
  </definedNames>
  <calcPr calcId="191029"/>
</workbook>
</file>

<file path=xl/calcChain.xml><?xml version="1.0" encoding="utf-8"?>
<calcChain xmlns="http://schemas.openxmlformats.org/spreadsheetml/2006/main">
  <c r="H9" i="41" l="1"/>
  <c r="I9" i="41" s="1"/>
  <c r="H35" i="41" s="1"/>
</calcChain>
</file>

<file path=xl/sharedStrings.xml><?xml version="1.0" encoding="utf-8"?>
<sst xmlns="http://schemas.openxmlformats.org/spreadsheetml/2006/main" count="113" uniqueCount="83">
  <si>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</si>
  <si>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</si>
  <si>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</si>
  <si>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</si>
  <si>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</si>
  <si>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</si>
  <si>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</si>
  <si>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</si>
  <si>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</si>
  <si>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</si>
  <si>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项目预算控制数</t>
  </si>
  <si>
    <t>可持续效益</t>
  </si>
  <si>
    <t>总分</t>
  </si>
  <si>
    <t>经济效益</t>
  </si>
  <si>
    <t>社会效益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</si>
  <si>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</si>
  <si>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</si>
  <si>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</si>
  <si>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</si>
  <si>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</si>
  <si>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</si>
  <si>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</si>
  <si>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</si>
  <si>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</si>
  <si>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</si>
  <si>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</si>
  <si>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</si>
  <si>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</si>
  <si>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</si>
  <si>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</si>
  <si>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</si>
  <si>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</si>
  <si>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</si>
  <si>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</si>
  <si>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0" type="noConversion"/>
  </si>
  <si>
    <t>产
出
指
标
(50分)</t>
    <phoneticPr fontId="10" type="noConversion"/>
  </si>
  <si>
    <t>效益指标（40分）</t>
    <phoneticPr fontId="10" type="noConversion"/>
  </si>
  <si>
    <t>数量指标
（15分）</t>
    <phoneticPr fontId="10" type="noConversion"/>
  </si>
  <si>
    <t>质量指标
（13分）</t>
    <phoneticPr fontId="10" type="noConversion"/>
  </si>
  <si>
    <t>时效指标
（12分）</t>
    <phoneticPr fontId="10" type="noConversion"/>
  </si>
  <si>
    <t>成本指标
（10分）</t>
    <phoneticPr fontId="10" type="noConversion"/>
  </si>
  <si>
    <t>服务对象
满意度指标（10分）</t>
    <phoneticPr fontId="10" type="noConversion"/>
  </si>
  <si>
    <t>效益指标
（30分）</t>
    <phoneticPr fontId="10" type="noConversion"/>
  </si>
  <si>
    <t>北京市交通综合治理事务中心</t>
    <phoneticPr fontId="10" type="noConversion"/>
  </si>
  <si>
    <t>北京市交通委员会</t>
    <phoneticPr fontId="10" type="noConversion"/>
  </si>
  <si>
    <t>北京市停车设施“一张图”建设</t>
    <phoneticPr fontId="10" type="noConversion"/>
  </si>
  <si>
    <t>胡静竹</t>
    <phoneticPr fontId="10" type="noConversion"/>
  </si>
  <si>
    <t>组织做好北京市六个区（朝阳、海淀、丰台、石景山、通州区、经开区）停车设施信息报送工作，形成停车设施一张图，做好底图数据标准制定、各区底图数据抽检、车位报送数据抽检、各区底图数据入库、区划管理工具采购、停车设施信息分析六方面工作，实现各区停车资源底数清、情况明，服务科学决策，为开展全市停车资源管理与统筹利用奠定基础，为进行停车综合治理、交通综合治理提供支撑。</t>
    <phoneticPr fontId="10" type="noConversion"/>
  </si>
  <si>
    <t>完成北京市六个区（朝阳、海淀、丰台、石景山、通州区、经开区）停车设施信息报送工作，形成停车设施一张图，完成底图数据标准制定、各区底图数据抽检、车位报送数据抽检、各区底图数据入库、区划管理工具采购、停车设施信息分析六方面工作，已基本实现各区停车资源底数清、情况明，服务科学决策，为开展全市停车资源管理与统筹利用奠定基础，为进行停车综合治理、交通综合治理提供支撑。</t>
    <phoneticPr fontId="10" type="noConversion"/>
  </si>
  <si>
    <t>底图数据标准</t>
  </si>
  <si>
    <t>地块底图拼接、更新，形成最终报送底图</t>
  </si>
  <si>
    <t>数据抽检核查方案</t>
  </si>
  <si>
    <t>数据抽检核查报告</t>
  </si>
  <si>
    <t>区划管理工具</t>
  </si>
  <si>
    <t>数据校正和分析（数据校正次数）</t>
  </si>
  <si>
    <t>停车设施信息报送成果分析报告</t>
  </si>
  <si>
    <t>1份</t>
    <phoneticPr fontId="10" type="noConversion"/>
  </si>
  <si>
    <t>100次</t>
    <phoneticPr fontId="10" type="noConversion"/>
  </si>
  <si>
    <t>抽检地块数据准确性</t>
  </si>
  <si>
    <t>行政边界数据准确性</t>
  </si>
  <si>
    <t>抽检覆盖率（覆盖开展报送工作的所有行政区,行政区覆盖率）</t>
  </si>
  <si>
    <t>项目验收合格率</t>
  </si>
  <si>
    <t>≥90%</t>
    <phoneticPr fontId="10" type="noConversion"/>
  </si>
  <si>
    <t>≥98%</t>
    <phoneticPr fontId="10" type="noConversion"/>
  </si>
  <si>
    <t>≥100%</t>
    <phoneticPr fontId="10" type="noConversion"/>
  </si>
  <si>
    <t>项目实施进度</t>
  </si>
  <si>
    <t>资金支付进度</t>
  </si>
  <si>
    <t>2022年10月底前，完成底图数据生产标准制定、区划工具采购、地块底图数据抽检、各区底图数据入库；12月底前，完成车位报送数据抽检，形成停车设施“一张图”，完成停车设施报送信息数据分析。</t>
  </si>
  <si>
    <t>部门评审结果确定后一个月内启动政府采购，招标完成后一个月内完成合同签订，根据合同约定及时完成资金支付。</t>
  </si>
  <si>
    <t>140.7852万元</t>
    <phoneticPr fontId="10" type="noConversion"/>
  </si>
  <si>
    <t>引导居民合理选择出行方式，节约出行和停车成本。</t>
  </si>
  <si>
    <t>实现停车资源底数清、情况明、服务科学决策。</t>
  </si>
  <si>
    <t>环境效益</t>
    <phoneticPr fontId="10" type="noConversion"/>
  </si>
  <si>
    <t>优化停车设施资源使用管理，促进绿色、高效的城市管理。</t>
    <phoneticPr fontId="10" type="noConversion"/>
  </si>
  <si>
    <t>通过开展停车设施信息报送工作，各区及各街乡镇了解辖区停车设施管理及分布现状，有助于开展道路居住停车认证、有偿共享停车等工作，从而进一步提升辖区停车管理水平与服务精细化程度，引导居民合理选择出行方式，节约出行和停车成本。</t>
    <phoneticPr fontId="10" type="noConversion"/>
  </si>
  <si>
    <t>完成六个区（朝阳、海淀、丰台、石景山、通州区、经开区）停车设施信息报送工作，形成停车资源的“一张图”、“一个库”、“一张表”，实现各区底数清、情况明，服务于停车综合治理和交通综合治理，助力和谐宜居社区建设，为市民提供更好的停车和出行环境。</t>
    <phoneticPr fontId="10" type="noConversion"/>
  </si>
  <si>
    <t>各区对项目技术路线和成果的满意度；市民对停车治理工作开展情况的满意度。</t>
    <phoneticPr fontId="10" type="noConversion"/>
  </si>
  <si>
    <t>建立健全停车设施信息报送更新机制，确保各项工作长期、有效贯彻执行。</t>
    <phoneticPr fontId="10" type="noConversion"/>
  </si>
  <si>
    <t>通过停车设施信息报送工作，形成停车资源的“一张图”、“一个库”、“一张表”，为优化城市停车环境、开展错峰停车和共享停车、优化停车设施资源、实现停车设施的最优化配置、促进城市精细化管理水平等工作提供数据支撑，助力碳中和、碳达峰，助力绿色、高效的城市管理。</t>
    <phoneticPr fontId="10" type="noConversion"/>
  </si>
  <si>
    <t>修订完善《北京市机动车停车设施动态更新管理办法》</t>
    <phoneticPr fontId="10" type="noConversion"/>
  </si>
  <si>
    <t>支撑依据不充分</t>
    <phoneticPr fontId="10" type="noConversion"/>
  </si>
  <si>
    <t>效益实现情况无法准确衡量</t>
    <phoneticPr fontId="10" type="noConversion"/>
  </si>
  <si>
    <t>效益覆盖群体不够广泛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</si>
</sst>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5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9" fillId="0" borderId="0" applyFont="0" applyFill="0" applyBorder="0" applyAlignment="0" applyProtection="0">
      <alignment vertical="center"/>
    </xf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3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1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176" fontId="11" fillId="0" borderId="0" xfId="0" applyNumberFormat="1" applyFont="1" applyAlignment="1">
      <alignment horizontal="center" vertical="center" wrapText="1"/>
    </xf>
    <xf numFmtId="0" fontId="0" fillId="0" borderId="0" xfId="0" applyAlignment="1"/>
    <xf numFmtId="0" fontId="12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10" fontId="12" fillId="0" borderId="5" xfId="0" applyNumberFormat="1" applyFont="1" applyBorder="1" applyAlignment="1">
      <alignment horizontal="center" vertical="center" wrapText="1"/>
    </xf>
    <xf numFmtId="176" fontId="12" fillId="0" borderId="5" xfId="0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/>
    </xf>
    <xf numFmtId="176" fontId="13" fillId="0" borderId="5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3" fillId="0" borderId="5" xfId="0" applyFont="1" applyBorder="1" applyAlignment="1">
      <alignment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7"/>
  <sheetViews>
    <sheetView tabSelected="1" topLeftCell="A13" zoomScale="90" zoomScaleNormal="90" workbookViewId="0">
      <selection activeCell="F27" sqref="F27"/>
    </sheetView>
  </sheetViews>
  <sheetFormatPr defaultColWidth="9" defaultRowHeight="13.5" x14ac:dyDescent="0.15"/>
  <cols>
    <col min="1" max="1" width="4.125" customWidth="1"/>
    <col min="2" max="2" width="8.875" customWidth="1"/>
    <col min="3" max="3" width="17.625" customWidth="1"/>
    <col min="4" max="4" width="24" style="3" customWidth="1"/>
    <col min="5" max="5" width="23.375" style="3" customWidth="1"/>
    <col min="6" max="6" width="27.625" customWidth="1"/>
    <col min="7" max="7" width="5.25" style="4" bestFit="1" customWidth="1"/>
    <col min="8" max="8" width="8.5" bestFit="1" customWidth="1"/>
    <col min="9" max="9" width="12.75" customWidth="1"/>
  </cols>
  <sheetData>
    <row r="2" spans="1:9" s="1" customFormat="1" ht="22.5" customHeight="1" x14ac:dyDescent="0.15">
      <c r="A2" s="23" t="s">
        <v>0</v>
      </c>
      <c r="B2" s="23"/>
      <c r="C2" s="23"/>
      <c r="D2" s="23"/>
      <c r="E2" s="23"/>
      <c r="F2" s="23"/>
      <c r="G2" s="23"/>
      <c r="H2" s="23"/>
      <c r="I2" s="23"/>
    </row>
    <row r="3" spans="1:9" s="2" customFormat="1" ht="18.75" customHeight="1" x14ac:dyDescent="0.15">
      <c r="A3" s="24" t="s">
        <v>34</v>
      </c>
      <c r="B3" s="24"/>
      <c r="C3" s="24"/>
      <c r="D3" s="24"/>
      <c r="E3" s="24"/>
      <c r="F3" s="24"/>
      <c r="G3" s="24"/>
      <c r="H3" s="24"/>
      <c r="I3" s="24"/>
    </row>
    <row r="4" spans="1:9" s="2" customFormat="1" ht="11.25" customHeight="1" x14ac:dyDescent="0.15">
      <c r="A4" s="6"/>
      <c r="B4" s="6"/>
      <c r="C4" s="6"/>
      <c r="D4" s="5"/>
      <c r="E4" s="5"/>
      <c r="F4" s="6"/>
      <c r="G4" s="7"/>
    </row>
    <row r="5" spans="1:9" s="11" customFormat="1" ht="15" customHeight="1" x14ac:dyDescent="0.15">
      <c r="A5" s="26" t="s">
        <v>1</v>
      </c>
      <c r="B5" s="26"/>
      <c r="C5" s="27" t="s">
        <v>45</v>
      </c>
      <c r="D5" s="27"/>
      <c r="E5" s="27"/>
      <c r="F5" s="27"/>
      <c r="G5" s="27"/>
      <c r="H5" s="27"/>
      <c r="I5" s="27"/>
    </row>
    <row r="6" spans="1:9" s="11" customFormat="1" ht="15" customHeight="1" x14ac:dyDescent="0.15">
      <c r="A6" s="26" t="s">
        <v>16</v>
      </c>
      <c r="B6" s="26"/>
      <c r="C6" s="27" t="s">
        <v>44</v>
      </c>
      <c r="D6" s="27"/>
      <c r="E6" s="27"/>
      <c r="F6" s="13" t="s">
        <v>2</v>
      </c>
      <c r="G6" s="27" t="s">
        <v>43</v>
      </c>
      <c r="H6" s="27"/>
      <c r="I6" s="27"/>
    </row>
    <row r="7" spans="1:9" s="11" customFormat="1" ht="15" customHeight="1" x14ac:dyDescent="0.15">
      <c r="A7" s="26" t="s">
        <v>17</v>
      </c>
      <c r="B7" s="26"/>
      <c r="C7" s="27" t="s">
        <v>46</v>
      </c>
      <c r="D7" s="27"/>
      <c r="E7" s="27"/>
      <c r="F7" s="13" t="s">
        <v>18</v>
      </c>
      <c r="G7" s="27">
        <v>50911531</v>
      </c>
      <c r="H7" s="27"/>
      <c r="I7" s="27"/>
    </row>
    <row r="8" spans="1:9" s="11" customFormat="1" ht="15" customHeight="1" x14ac:dyDescent="0.15">
      <c r="A8" s="26" t="s">
        <v>19</v>
      </c>
      <c r="B8" s="26"/>
      <c r="C8" s="13"/>
      <c r="D8" s="12" t="s">
        <v>20</v>
      </c>
      <c r="E8" s="13" t="s">
        <v>21</v>
      </c>
      <c r="F8" s="13" t="s">
        <v>22</v>
      </c>
      <c r="G8" s="13" t="s">
        <v>9</v>
      </c>
      <c r="H8" s="13" t="s">
        <v>23</v>
      </c>
      <c r="I8" s="12" t="s">
        <v>3</v>
      </c>
    </row>
    <row r="9" spans="1:9" s="11" customFormat="1" ht="15" customHeight="1" x14ac:dyDescent="0.15">
      <c r="A9" s="26" t="s">
        <v>24</v>
      </c>
      <c r="B9" s="26"/>
      <c r="C9" s="14" t="s">
        <v>25</v>
      </c>
      <c r="D9" s="12">
        <v>140.7852</v>
      </c>
      <c r="E9" s="12">
        <v>140.7852</v>
      </c>
      <c r="F9" s="13">
        <v>140.7852</v>
      </c>
      <c r="G9" s="13">
        <v>10</v>
      </c>
      <c r="H9" s="15">
        <f>+F9/E9</f>
        <v>1</v>
      </c>
      <c r="I9" s="16">
        <f>G9*H9</f>
        <v>10</v>
      </c>
    </row>
    <row r="10" spans="1:9" s="11" customFormat="1" ht="15" customHeight="1" x14ac:dyDescent="0.15">
      <c r="A10" s="25"/>
      <c r="B10" s="25"/>
      <c r="C10" s="14" t="s">
        <v>26</v>
      </c>
      <c r="D10" s="22">
        <v>140.7852</v>
      </c>
      <c r="E10" s="22">
        <v>140.7852</v>
      </c>
      <c r="F10" s="13">
        <v>140.7852</v>
      </c>
      <c r="G10" s="13" t="s">
        <v>27</v>
      </c>
      <c r="H10" s="12"/>
      <c r="I10" s="12" t="s">
        <v>27</v>
      </c>
    </row>
    <row r="11" spans="1:9" s="11" customFormat="1" ht="15" customHeight="1" x14ac:dyDescent="0.15">
      <c r="A11" s="25"/>
      <c r="B11" s="25"/>
      <c r="C11" s="14" t="s">
        <v>28</v>
      </c>
      <c r="D11" s="12"/>
      <c r="E11" s="12"/>
      <c r="F11" s="13"/>
      <c r="G11" s="13" t="s">
        <v>27</v>
      </c>
      <c r="H11" s="12"/>
      <c r="I11" s="12" t="s">
        <v>27</v>
      </c>
    </row>
    <row r="12" spans="1:9" s="11" customFormat="1" ht="15" customHeight="1" x14ac:dyDescent="0.15">
      <c r="A12" s="25"/>
      <c r="B12" s="25"/>
      <c r="C12" s="14" t="s">
        <v>29</v>
      </c>
      <c r="D12" s="12"/>
      <c r="E12" s="12"/>
      <c r="F12" s="13"/>
      <c r="G12" s="13" t="s">
        <v>27</v>
      </c>
      <c r="H12" s="12"/>
      <c r="I12" s="12" t="s">
        <v>27</v>
      </c>
    </row>
    <row r="13" spans="1:9" s="11" customFormat="1" ht="15" customHeight="1" x14ac:dyDescent="0.15">
      <c r="A13" s="27" t="s">
        <v>4</v>
      </c>
      <c r="B13" s="27" t="s">
        <v>30</v>
      </c>
      <c r="C13" s="27"/>
      <c r="D13" s="27"/>
      <c r="E13" s="27"/>
      <c r="F13" s="27" t="s">
        <v>31</v>
      </c>
      <c r="G13" s="27"/>
      <c r="H13" s="27"/>
      <c r="I13" s="27"/>
    </row>
    <row r="14" spans="1:9" s="11" customFormat="1" ht="89.45" customHeight="1" x14ac:dyDescent="0.15">
      <c r="A14" s="27"/>
      <c r="B14" s="28" t="s">
        <v>47</v>
      </c>
      <c r="C14" s="29"/>
      <c r="D14" s="29"/>
      <c r="E14" s="30"/>
      <c r="F14" s="28" t="s">
        <v>48</v>
      </c>
      <c r="G14" s="29"/>
      <c r="H14" s="29"/>
      <c r="I14" s="30"/>
    </row>
    <row r="15" spans="1:9" s="11" customFormat="1" ht="25.5" x14ac:dyDescent="0.15">
      <c r="A15" s="31" t="s">
        <v>5</v>
      </c>
      <c r="B15" s="12" t="s">
        <v>6</v>
      </c>
      <c r="C15" s="12" t="s">
        <v>7</v>
      </c>
      <c r="D15" s="13" t="s">
        <v>8</v>
      </c>
      <c r="E15" s="12" t="s">
        <v>32</v>
      </c>
      <c r="F15" s="12" t="s">
        <v>33</v>
      </c>
      <c r="G15" s="13" t="s">
        <v>9</v>
      </c>
      <c r="H15" s="13" t="s">
        <v>3</v>
      </c>
      <c r="I15" s="12" t="s">
        <v>15</v>
      </c>
    </row>
    <row r="16" spans="1:9" s="11" customFormat="1" ht="18" customHeight="1" x14ac:dyDescent="0.15">
      <c r="A16" s="32"/>
      <c r="B16" s="27" t="s">
        <v>35</v>
      </c>
      <c r="C16" s="27" t="s">
        <v>37</v>
      </c>
      <c r="D16" s="18" t="s">
        <v>49</v>
      </c>
      <c r="E16" s="20" t="s">
        <v>56</v>
      </c>
      <c r="F16" s="20" t="s">
        <v>56</v>
      </c>
      <c r="G16" s="17">
        <v>2</v>
      </c>
      <c r="H16" s="17">
        <v>2</v>
      </c>
      <c r="I16" s="12"/>
    </row>
    <row r="17" spans="1:9" s="11" customFormat="1" ht="25.5" x14ac:dyDescent="0.15">
      <c r="A17" s="32"/>
      <c r="B17" s="27"/>
      <c r="C17" s="27"/>
      <c r="D17" s="18" t="s">
        <v>50</v>
      </c>
      <c r="E17" s="20" t="s">
        <v>56</v>
      </c>
      <c r="F17" s="20" t="s">
        <v>56</v>
      </c>
      <c r="G17" s="17">
        <v>2</v>
      </c>
      <c r="H17" s="17">
        <v>2</v>
      </c>
      <c r="I17" s="12"/>
    </row>
    <row r="18" spans="1:9" s="11" customFormat="1" ht="15.75" customHeight="1" x14ac:dyDescent="0.15">
      <c r="A18" s="32"/>
      <c r="B18" s="27"/>
      <c r="C18" s="27"/>
      <c r="D18" s="18" t="s">
        <v>51</v>
      </c>
      <c r="E18" s="20" t="s">
        <v>56</v>
      </c>
      <c r="F18" s="20" t="s">
        <v>56</v>
      </c>
      <c r="G18" s="17">
        <v>2</v>
      </c>
      <c r="H18" s="17">
        <v>2</v>
      </c>
      <c r="I18" s="17"/>
    </row>
    <row r="19" spans="1:9" s="11" customFormat="1" ht="15.75" customHeight="1" x14ac:dyDescent="0.15">
      <c r="A19" s="32"/>
      <c r="B19" s="27"/>
      <c r="C19" s="27"/>
      <c r="D19" s="18" t="s">
        <v>52</v>
      </c>
      <c r="E19" s="20" t="s">
        <v>56</v>
      </c>
      <c r="F19" s="20" t="s">
        <v>56</v>
      </c>
      <c r="G19" s="17">
        <v>2</v>
      </c>
      <c r="H19" s="17">
        <v>2</v>
      </c>
      <c r="I19" s="17"/>
    </row>
    <row r="20" spans="1:9" s="11" customFormat="1" ht="15.75" customHeight="1" x14ac:dyDescent="0.15">
      <c r="A20" s="32"/>
      <c r="B20" s="27"/>
      <c r="C20" s="27"/>
      <c r="D20" s="18" t="s">
        <v>53</v>
      </c>
      <c r="E20" s="20" t="s">
        <v>56</v>
      </c>
      <c r="F20" s="20" t="s">
        <v>56</v>
      </c>
      <c r="G20" s="17">
        <v>2</v>
      </c>
      <c r="H20" s="17">
        <v>2</v>
      </c>
      <c r="I20" s="17"/>
    </row>
    <row r="21" spans="1:9" s="11" customFormat="1" ht="28.5" customHeight="1" x14ac:dyDescent="0.15">
      <c r="A21" s="32"/>
      <c r="B21" s="27"/>
      <c r="C21" s="27"/>
      <c r="D21" s="18" t="s">
        <v>54</v>
      </c>
      <c r="E21" s="20" t="s">
        <v>57</v>
      </c>
      <c r="F21" s="20" t="s">
        <v>57</v>
      </c>
      <c r="G21" s="17">
        <v>2</v>
      </c>
      <c r="H21" s="17">
        <v>2</v>
      </c>
      <c r="I21" s="17"/>
    </row>
    <row r="22" spans="1:9" s="11" customFormat="1" ht="27" customHeight="1" x14ac:dyDescent="0.15">
      <c r="A22" s="32"/>
      <c r="B22" s="27"/>
      <c r="C22" s="27"/>
      <c r="D22" s="18" t="s">
        <v>55</v>
      </c>
      <c r="E22" s="20" t="s">
        <v>56</v>
      </c>
      <c r="F22" s="20" t="s">
        <v>56</v>
      </c>
      <c r="G22" s="17">
        <v>3</v>
      </c>
      <c r="H22" s="17">
        <v>3</v>
      </c>
      <c r="I22" s="17"/>
    </row>
    <row r="23" spans="1:9" s="11" customFormat="1" ht="17.25" customHeight="1" x14ac:dyDescent="0.15">
      <c r="A23" s="32"/>
      <c r="B23" s="27"/>
      <c r="C23" s="27" t="s">
        <v>38</v>
      </c>
      <c r="D23" s="18" t="s">
        <v>58</v>
      </c>
      <c r="E23" s="12" t="s">
        <v>62</v>
      </c>
      <c r="F23" s="12" t="s">
        <v>62</v>
      </c>
      <c r="G23" s="17">
        <v>3</v>
      </c>
      <c r="H23" s="17">
        <v>3</v>
      </c>
      <c r="I23" s="12"/>
    </row>
    <row r="24" spans="1:9" s="11" customFormat="1" ht="17.25" customHeight="1" x14ac:dyDescent="0.15">
      <c r="A24" s="32"/>
      <c r="B24" s="27"/>
      <c r="C24" s="27"/>
      <c r="D24" s="18" t="s">
        <v>59</v>
      </c>
      <c r="E24" s="12" t="s">
        <v>63</v>
      </c>
      <c r="F24" s="12" t="s">
        <v>63</v>
      </c>
      <c r="G24" s="17">
        <v>3</v>
      </c>
      <c r="H24" s="17">
        <v>3</v>
      </c>
      <c r="I24" s="12"/>
    </row>
    <row r="25" spans="1:9" s="11" customFormat="1" ht="40.5" customHeight="1" x14ac:dyDescent="0.15">
      <c r="A25" s="32"/>
      <c r="B25" s="27"/>
      <c r="C25" s="27"/>
      <c r="D25" s="18" t="s">
        <v>60</v>
      </c>
      <c r="E25" s="12" t="s">
        <v>64</v>
      </c>
      <c r="F25" s="12" t="s">
        <v>64</v>
      </c>
      <c r="G25" s="17">
        <v>3</v>
      </c>
      <c r="H25" s="17">
        <v>3</v>
      </c>
      <c r="I25" s="12"/>
    </row>
    <row r="26" spans="1:9" s="11" customFormat="1" ht="20.25" customHeight="1" x14ac:dyDescent="0.15">
      <c r="A26" s="32"/>
      <c r="B26" s="27"/>
      <c r="C26" s="27"/>
      <c r="D26" s="18" t="s">
        <v>61</v>
      </c>
      <c r="E26" s="12" t="s">
        <v>64</v>
      </c>
      <c r="F26" s="12" t="s">
        <v>64</v>
      </c>
      <c r="G26" s="17">
        <v>4</v>
      </c>
      <c r="H26" s="17">
        <v>4</v>
      </c>
      <c r="I26" s="12"/>
    </row>
    <row r="27" spans="1:9" s="11" customFormat="1" ht="111" customHeight="1" x14ac:dyDescent="0.15">
      <c r="A27" s="32"/>
      <c r="B27" s="27"/>
      <c r="C27" s="27" t="s">
        <v>39</v>
      </c>
      <c r="D27" s="18" t="s">
        <v>65</v>
      </c>
      <c r="E27" s="12" t="s">
        <v>67</v>
      </c>
      <c r="F27" s="12" t="s">
        <v>67</v>
      </c>
      <c r="G27" s="17">
        <v>6</v>
      </c>
      <c r="H27" s="17">
        <v>6</v>
      </c>
      <c r="I27" s="12"/>
    </row>
    <row r="28" spans="1:9" s="11" customFormat="1" ht="70.5" customHeight="1" x14ac:dyDescent="0.15">
      <c r="A28" s="32"/>
      <c r="B28" s="27"/>
      <c r="C28" s="27"/>
      <c r="D28" s="18" t="s">
        <v>66</v>
      </c>
      <c r="E28" s="12" t="s">
        <v>68</v>
      </c>
      <c r="F28" s="12" t="s">
        <v>68</v>
      </c>
      <c r="G28" s="17">
        <v>6</v>
      </c>
      <c r="H28" s="17">
        <v>6</v>
      </c>
      <c r="I28" s="12"/>
    </row>
    <row r="29" spans="1:9" s="11" customFormat="1" ht="25.5" x14ac:dyDescent="0.15">
      <c r="A29" s="32"/>
      <c r="B29" s="27"/>
      <c r="C29" s="19" t="s">
        <v>40</v>
      </c>
      <c r="D29" s="18" t="s">
        <v>10</v>
      </c>
      <c r="E29" s="12" t="s">
        <v>69</v>
      </c>
      <c r="F29" s="12" t="s">
        <v>69</v>
      </c>
      <c r="G29" s="17">
        <v>10</v>
      </c>
      <c r="H29" s="17">
        <v>10</v>
      </c>
      <c r="I29" s="12"/>
    </row>
    <row r="30" spans="1:9" s="11" customFormat="1" ht="114.75" customHeight="1" x14ac:dyDescent="0.15">
      <c r="A30" s="32"/>
      <c r="B30" s="31" t="s">
        <v>36</v>
      </c>
      <c r="C30" s="27" t="s">
        <v>42</v>
      </c>
      <c r="D30" s="18" t="s">
        <v>13</v>
      </c>
      <c r="E30" s="12" t="s">
        <v>70</v>
      </c>
      <c r="F30" s="12" t="s">
        <v>74</v>
      </c>
      <c r="G30" s="17">
        <v>7</v>
      </c>
      <c r="H30" s="17">
        <v>6</v>
      </c>
      <c r="I30" s="12" t="s">
        <v>80</v>
      </c>
    </row>
    <row r="31" spans="1:9" s="11" customFormat="1" ht="122.25" customHeight="1" x14ac:dyDescent="0.15">
      <c r="A31" s="32"/>
      <c r="B31" s="32"/>
      <c r="C31" s="27"/>
      <c r="D31" s="18" t="s">
        <v>14</v>
      </c>
      <c r="E31" s="12" t="s">
        <v>71</v>
      </c>
      <c r="F31" s="12" t="s">
        <v>75</v>
      </c>
      <c r="G31" s="17">
        <v>8</v>
      </c>
      <c r="H31" s="17">
        <v>7</v>
      </c>
      <c r="I31" s="12" t="s">
        <v>81</v>
      </c>
    </row>
    <row r="32" spans="1:9" s="11" customFormat="1" ht="126" customHeight="1" x14ac:dyDescent="0.15">
      <c r="A32" s="32"/>
      <c r="B32" s="32"/>
      <c r="C32" s="27"/>
      <c r="D32" s="18" t="s">
        <v>72</v>
      </c>
      <c r="E32" s="12" t="s">
        <v>73</v>
      </c>
      <c r="F32" s="12" t="s">
        <v>78</v>
      </c>
      <c r="G32" s="17">
        <v>7</v>
      </c>
      <c r="H32" s="17">
        <v>6</v>
      </c>
      <c r="I32" s="12" t="s">
        <v>81</v>
      </c>
    </row>
    <row r="33" spans="1:9" s="11" customFormat="1" ht="47.25" customHeight="1" x14ac:dyDescent="0.15">
      <c r="A33" s="32"/>
      <c r="B33" s="32"/>
      <c r="C33" s="27"/>
      <c r="D33" s="18" t="s">
        <v>11</v>
      </c>
      <c r="E33" s="12" t="s">
        <v>77</v>
      </c>
      <c r="F33" s="12" t="s">
        <v>79</v>
      </c>
      <c r="G33" s="17">
        <v>8</v>
      </c>
      <c r="H33" s="17">
        <v>6</v>
      </c>
      <c r="I33" s="12" t="s">
        <v>82</v>
      </c>
    </row>
    <row r="34" spans="1:9" s="11" customFormat="1" ht="52.5" customHeight="1" x14ac:dyDescent="0.15">
      <c r="A34" s="33"/>
      <c r="B34" s="33"/>
      <c r="C34" s="12" t="s">
        <v>41</v>
      </c>
      <c r="D34" s="18" t="s">
        <v>76</v>
      </c>
      <c r="E34" s="12" t="s">
        <v>62</v>
      </c>
      <c r="F34" s="12" t="s">
        <v>62</v>
      </c>
      <c r="G34" s="17">
        <v>10</v>
      </c>
      <c r="H34" s="17">
        <v>10</v>
      </c>
      <c r="I34" s="12"/>
    </row>
    <row r="35" spans="1:9" s="11" customFormat="1" x14ac:dyDescent="0.15">
      <c r="A35" s="27" t="s">
        <v>12</v>
      </c>
      <c r="B35" s="27"/>
      <c r="C35" s="27"/>
      <c r="D35" s="27"/>
      <c r="E35" s="27"/>
      <c r="F35" s="27"/>
      <c r="G35" s="17"/>
      <c r="H35" s="21">
        <f>I9+SUM(H16:H34)</f>
        <v>95</v>
      </c>
      <c r="I35" s="12"/>
    </row>
    <row r="37" spans="1:9" s="8" customFormat="1" ht="14.25" x14ac:dyDescent="0.15">
      <c r="D37" s="9"/>
      <c r="E37" s="9"/>
      <c r="G37" s="10"/>
    </row>
  </sheetData>
  <mergeCells count="28">
    <mergeCell ref="C30:C33"/>
    <mergeCell ref="B30:B34"/>
    <mergeCell ref="A15:A34"/>
    <mergeCell ref="A35:F35"/>
    <mergeCell ref="B16:B29"/>
    <mergeCell ref="C16:C22"/>
    <mergeCell ref="C23:C26"/>
    <mergeCell ref="C27:C28"/>
    <mergeCell ref="A11:B11"/>
    <mergeCell ref="A12:B12"/>
    <mergeCell ref="A13:A14"/>
    <mergeCell ref="B13:E13"/>
    <mergeCell ref="F13:I13"/>
    <mergeCell ref="B14:E14"/>
    <mergeCell ref="F14:I14"/>
    <mergeCell ref="A10:B10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0" type="noConversion"/>
  <printOptions horizontalCentered="1"/>
  <pageMargins left="0.62992125984251968" right="0.31496062992125984" top="0.35433070866141736" bottom="0.35433070866141736" header="0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12.综合类 </vt:lpstr>
      <vt:lpstr>'12.综合类 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2023-05-11T09:34:27Z</cp:lastPrinted>
  <dcterms:created xsi:type="dcterms:W3CDTF">2018-03-28T06:56:00Z</dcterms:created>
  <dcterms:modified xsi:type="dcterms:W3CDTF">2023-05-11T09:35:01Z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