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 tabRatio="927"/>
  </bookViews>
  <sheets>
    <sheet name="12.综合类 " sheetId="41" r:id="rId1"/>
    <sheet name="Sheet1" sheetId="30" r:id="rId2"/>
  </sheets>
  <definedNames>
    <definedName name="_xlnm.Print_Area" localSheetId="0">'12.综合类 '!$A$1:$I$26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41" l="1"/>
  <c r="I8" i="41" s="1"/>
  <c r="H26" i="41" l="1"/>
</calcChain>
</file>

<file path=xl/sharedStrings.xml><?xml version="1.0" encoding="utf-8"?>
<sst xmlns="http://schemas.openxmlformats.org/spreadsheetml/2006/main" count="91" uniqueCount="77">
  <si>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</si>
  <si>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</si>
  <si>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</si>
  <si>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</si>
  <si>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</si>
  <si>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</si>
  <si>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</si>
  <si>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</si>
  <si>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</si>
  <si>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</si>
  <si>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可持续效益</t>
  </si>
  <si>
    <t>总分</t>
  </si>
  <si>
    <t>经济效益</t>
  </si>
  <si>
    <t>社会效益</t>
  </si>
  <si>
    <t>得到改善</t>
  </si>
  <si>
    <t>环境效益</t>
  </si>
  <si>
    <t>得到提升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</si>
  <si>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</si>
  <si>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</si>
  <si>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</si>
  <si>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</si>
  <si>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</si>
  <si>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</si>
  <si>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</si>
  <si>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</si>
  <si>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</si>
  <si>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</si>
  <si>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</si>
  <si>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</si>
  <si>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</si>
  <si>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</si>
  <si>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</si>
  <si>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</si>
  <si>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</si>
  <si>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</si>
  <si>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</si>
  <si>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</si>
  <si>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</si>
  <si>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</si>
  <si>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</si>
  <si>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</si>
  <si>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</si>
  <si>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</si>
  <si>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服务对象
满意度指标（10分）</t>
    <phoneticPr fontId="10" type="noConversion"/>
  </si>
  <si>
    <t>效益指标
（30分）</t>
    <phoneticPr fontId="10" type="noConversion"/>
  </si>
  <si>
    <t>相应满意度指标</t>
  </si>
  <si>
    <t>应急中心后勤保障</t>
    <phoneticPr fontId="10" type="noConversion"/>
  </si>
  <si>
    <t>北京市交通委员会</t>
    <phoneticPr fontId="10" type="noConversion"/>
  </si>
  <si>
    <t>北京市交通委员会安全应急事务中心</t>
    <phoneticPr fontId="10" type="noConversion"/>
  </si>
  <si>
    <t>于海洋</t>
    <phoneticPr fontId="10" type="noConversion"/>
  </si>
  <si>
    <t>010-85981839</t>
    <phoneticPr fontId="10" type="noConversion"/>
  </si>
  <si>
    <t>严格按照预期目标完成</t>
    <phoneticPr fontId="10" type="noConversion"/>
  </si>
  <si>
    <t>年度目标：1.为职工提供早、中餐所需的蔬菜、肉、大米、面粉、油、调料等食材充足；2.厨师、面点师、杂工等为中心提供后勤保障服务周到细致；3定期检修后勤设备，确保运行良好。</t>
    <phoneticPr fontId="10" type="noConversion"/>
  </si>
  <si>
    <t>就餐人数</t>
    <phoneticPr fontId="10" type="noConversion"/>
  </si>
  <si>
    <t>工作标准</t>
    <phoneticPr fontId="10" type="noConversion"/>
  </si>
  <si>
    <t>资金支付进度</t>
    <phoneticPr fontId="10" type="noConversion"/>
  </si>
  <si>
    <t>项目实施进度</t>
    <phoneticPr fontId="10" type="noConversion"/>
  </si>
  <si>
    <t>单位成本控制数</t>
    <phoneticPr fontId="10" type="noConversion"/>
  </si>
  <si>
    <t>项目预算控制数</t>
    <phoneticPr fontId="10" type="noConversion"/>
  </si>
  <si>
    <t>49个</t>
    <phoneticPr fontId="10" type="noConversion"/>
  </si>
  <si>
    <t>49个</t>
    <phoneticPr fontId="10" type="noConversion"/>
  </si>
  <si>
    <t>84.7285万元</t>
    <phoneticPr fontId="10" type="noConversion"/>
  </si>
  <si>
    <t>84.719415万元</t>
    <phoneticPr fontId="10" type="noConversion"/>
  </si>
  <si>
    <t>≥95%</t>
    <phoneticPr fontId="10" type="noConversion"/>
  </si>
  <si>
    <t>≥95%</t>
    <phoneticPr fontId="10" type="noConversion"/>
  </si>
  <si>
    <t>个别食材定制上还存在测算不准，少量浪费的现象。下一步加强精细化管理，精细化测算，杜绝浪费。</t>
    <phoneticPr fontId="10" type="noConversion"/>
  </si>
  <si>
    <t>工作中还存在服务不够周到，食材制作口味不佳的情况。下一步加强教育，强化管理，提升服务质量。</t>
    <phoneticPr fontId="10" type="noConversion"/>
  </si>
  <si>
    <t>就餐环境干净整洁，食材新鲜，符合疫情防控等工作要求。</t>
    <phoneticPr fontId="10" type="noConversion"/>
  </si>
  <si>
    <t>根据项目实际实施进度进行支付，12月底前完成全部资金支付工作。</t>
    <phoneticPr fontId="10" type="noConversion"/>
  </si>
  <si>
    <t>全年进行</t>
    <phoneticPr fontId="10" type="noConversion"/>
  </si>
  <si>
    <t>1.729万元</t>
    <phoneticPr fontId="10" type="noConversion"/>
  </si>
  <si>
    <t>在食材制作、后勤保障上节约成本</t>
    <phoneticPr fontId="10" type="noConversion"/>
  </si>
  <si>
    <t>确保勤保障及服务到位，保障好职工日常就餐、会议等工作需求。</t>
    <phoneticPr fontId="10" type="noConversion"/>
  </si>
  <si>
    <t>使就餐环境得到改善</t>
    <phoneticPr fontId="10" type="noConversion"/>
  </si>
  <si>
    <t>在后勤保障方面有可持续性效益</t>
    <phoneticPr fontId="10" type="noConversion"/>
  </si>
  <si>
    <r>
      <t>1.7289</t>
    </r>
    <r>
      <rPr>
        <sz val="10.5"/>
        <color rgb="FF000000"/>
        <rFont val="宋体"/>
        <family val="3"/>
        <charset val="134"/>
      </rPr>
      <t>7</t>
    </r>
    <r>
      <rPr>
        <sz val="10.5"/>
        <color indexed="8"/>
        <rFont val="仿宋_GB2312"/>
        <family val="3"/>
        <charset val="134"/>
      </rPr>
      <t>万元</t>
    </r>
    <phoneticPr fontId="10" type="noConversion"/>
  </si>
  <si>
    <t>支撑依据不充分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</si>
</sst>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20" zoomScale="90" zoomScaleNormal="90" workbookViewId="0">
      <selection activeCell="F7" sqref="F7"/>
    </sheetView>
  </sheetViews>
  <sheetFormatPr defaultColWidth="9" defaultRowHeight="13.5"/>
  <cols>
    <col min="1" max="1" width="4.125" customWidth="1"/>
    <col min="2" max="2" width="8.625" customWidth="1"/>
    <col min="3" max="3" width="19.625" customWidth="1"/>
    <col min="4" max="4" width="16" style="3" customWidth="1"/>
    <col min="5" max="5" width="18.25" style="3" customWidth="1"/>
    <col min="6" max="6" width="18.25" customWidth="1"/>
    <col min="7" max="7" width="8.875" style="4" customWidth="1"/>
    <col min="8" max="8" width="7.875" customWidth="1"/>
    <col min="9" max="9" width="17.125" customWidth="1"/>
  </cols>
  <sheetData>
    <row r="1" spans="1:9" s="1" customFormat="1" ht="22.5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s="2" customFormat="1" ht="18.75" customHeight="1">
      <c r="A2" s="24" t="s">
        <v>36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1" customFormat="1" ht="17.649999999999999" customHeight="1">
      <c r="A4" s="22" t="s">
        <v>1</v>
      </c>
      <c r="B4" s="22"/>
      <c r="C4" s="20" t="s">
        <v>46</v>
      </c>
      <c r="D4" s="20"/>
      <c r="E4" s="20"/>
      <c r="F4" s="20"/>
      <c r="G4" s="20"/>
      <c r="H4" s="20"/>
      <c r="I4" s="20"/>
    </row>
    <row r="5" spans="1:9" s="11" customFormat="1" ht="17.649999999999999" customHeight="1">
      <c r="A5" s="22" t="s">
        <v>18</v>
      </c>
      <c r="B5" s="22"/>
      <c r="C5" s="20" t="s">
        <v>47</v>
      </c>
      <c r="D5" s="20"/>
      <c r="E5" s="20"/>
      <c r="F5" s="12" t="s">
        <v>2</v>
      </c>
      <c r="G5" s="20" t="s">
        <v>48</v>
      </c>
      <c r="H5" s="20"/>
      <c r="I5" s="20"/>
    </row>
    <row r="6" spans="1:9" s="11" customFormat="1" ht="17.649999999999999" customHeight="1">
      <c r="A6" s="22" t="s">
        <v>19</v>
      </c>
      <c r="B6" s="22"/>
      <c r="C6" s="20" t="s">
        <v>49</v>
      </c>
      <c r="D6" s="20"/>
      <c r="E6" s="20"/>
      <c r="F6" s="12" t="s">
        <v>20</v>
      </c>
      <c r="G6" s="20" t="s">
        <v>50</v>
      </c>
      <c r="H6" s="20"/>
      <c r="I6" s="20"/>
    </row>
    <row r="7" spans="1:9" s="11" customFormat="1" ht="17.649999999999999" customHeight="1">
      <c r="A7" s="22" t="s">
        <v>21</v>
      </c>
      <c r="B7" s="22"/>
      <c r="C7" s="12"/>
      <c r="D7" s="12" t="s">
        <v>22</v>
      </c>
      <c r="E7" s="12" t="s">
        <v>23</v>
      </c>
      <c r="F7" s="12" t="s">
        <v>24</v>
      </c>
      <c r="G7" s="12" t="s">
        <v>9</v>
      </c>
      <c r="H7" s="12" t="s">
        <v>25</v>
      </c>
      <c r="I7" s="12" t="s">
        <v>3</v>
      </c>
    </row>
    <row r="8" spans="1:9" s="11" customFormat="1" ht="17.649999999999999" customHeight="1">
      <c r="A8" s="22" t="s">
        <v>26</v>
      </c>
      <c r="B8" s="22"/>
      <c r="C8" s="18" t="s">
        <v>27</v>
      </c>
      <c r="D8" s="12">
        <v>84.728499999999997</v>
      </c>
      <c r="E8" s="12">
        <v>84.728499999999997</v>
      </c>
      <c r="F8" s="12">
        <v>84.719414999999998</v>
      </c>
      <c r="G8" s="12">
        <v>10</v>
      </c>
      <c r="H8" s="14">
        <f>+F8/E8</f>
        <v>0.99989277515829977</v>
      </c>
      <c r="I8" s="13">
        <f>G8*H8</f>
        <v>9.9989277515829968</v>
      </c>
    </row>
    <row r="9" spans="1:9" s="11" customFormat="1" ht="17.649999999999999" customHeight="1">
      <c r="A9" s="21"/>
      <c r="B9" s="21"/>
      <c r="C9" s="18" t="s">
        <v>28</v>
      </c>
      <c r="D9" s="12">
        <v>84.728499999999997</v>
      </c>
      <c r="E9" s="12">
        <v>84.728499999999997</v>
      </c>
      <c r="F9" s="12">
        <v>84.719414999999998</v>
      </c>
      <c r="G9" s="12" t="s">
        <v>29</v>
      </c>
      <c r="H9" s="12"/>
      <c r="I9" s="12" t="s">
        <v>29</v>
      </c>
    </row>
    <row r="10" spans="1:9" s="11" customFormat="1" ht="17.649999999999999" customHeight="1">
      <c r="A10" s="21"/>
      <c r="B10" s="21"/>
      <c r="C10" s="18" t="s">
        <v>30</v>
      </c>
      <c r="D10" s="12"/>
      <c r="E10" s="12"/>
      <c r="F10" s="12"/>
      <c r="G10" s="12" t="s">
        <v>29</v>
      </c>
      <c r="H10" s="12"/>
      <c r="I10" s="12" t="s">
        <v>29</v>
      </c>
    </row>
    <row r="11" spans="1:9" s="11" customFormat="1" ht="17.649999999999999" customHeight="1">
      <c r="A11" s="21"/>
      <c r="B11" s="21"/>
      <c r="C11" s="18" t="s">
        <v>31</v>
      </c>
      <c r="D11" s="12"/>
      <c r="E11" s="12"/>
      <c r="F11" s="12"/>
      <c r="G11" s="12" t="s">
        <v>29</v>
      </c>
      <c r="H11" s="12"/>
      <c r="I11" s="12" t="s">
        <v>29</v>
      </c>
    </row>
    <row r="12" spans="1:9" s="11" customFormat="1" ht="17.649999999999999" customHeight="1">
      <c r="A12" s="20" t="s">
        <v>4</v>
      </c>
      <c r="B12" s="20" t="s">
        <v>32</v>
      </c>
      <c r="C12" s="20"/>
      <c r="D12" s="20"/>
      <c r="E12" s="20"/>
      <c r="F12" s="20" t="s">
        <v>33</v>
      </c>
      <c r="G12" s="20"/>
      <c r="H12" s="20"/>
      <c r="I12" s="20"/>
    </row>
    <row r="13" spans="1:9" s="11" customFormat="1" ht="69" customHeight="1">
      <c r="A13" s="20"/>
      <c r="B13" s="22" t="s">
        <v>52</v>
      </c>
      <c r="C13" s="22"/>
      <c r="D13" s="22"/>
      <c r="E13" s="22"/>
      <c r="F13" s="22" t="s">
        <v>51</v>
      </c>
      <c r="G13" s="22"/>
      <c r="H13" s="22"/>
      <c r="I13" s="22"/>
    </row>
    <row r="14" spans="1:9" s="11" customFormat="1" ht="30.75" customHeight="1">
      <c r="A14" s="20" t="s">
        <v>5</v>
      </c>
      <c r="B14" s="12" t="s">
        <v>6</v>
      </c>
      <c r="C14" s="12" t="s">
        <v>7</v>
      </c>
      <c r="D14" s="12" t="s">
        <v>8</v>
      </c>
      <c r="E14" s="12" t="s">
        <v>34</v>
      </c>
      <c r="F14" s="12" t="s">
        <v>35</v>
      </c>
      <c r="G14" s="12" t="s">
        <v>9</v>
      </c>
      <c r="H14" s="12" t="s">
        <v>3</v>
      </c>
      <c r="I14" s="12" t="s">
        <v>17</v>
      </c>
    </row>
    <row r="15" spans="1:9" s="11" customFormat="1" ht="27.75" customHeight="1">
      <c r="A15" s="20"/>
      <c r="B15" s="20" t="s">
        <v>37</v>
      </c>
      <c r="C15" s="12" t="s">
        <v>39</v>
      </c>
      <c r="D15" s="19" t="s">
        <v>53</v>
      </c>
      <c r="E15" s="12" t="s">
        <v>59</v>
      </c>
      <c r="F15" s="12" t="s">
        <v>60</v>
      </c>
      <c r="G15" s="12">
        <v>15</v>
      </c>
      <c r="H15" s="12">
        <v>15</v>
      </c>
      <c r="I15" s="12"/>
    </row>
    <row r="16" spans="1:9" s="11" customFormat="1" ht="69.75" customHeight="1">
      <c r="A16" s="20"/>
      <c r="B16" s="20"/>
      <c r="C16" s="12" t="s">
        <v>40</v>
      </c>
      <c r="D16" s="19" t="s">
        <v>54</v>
      </c>
      <c r="E16" s="12" t="s">
        <v>67</v>
      </c>
      <c r="F16" s="12" t="s">
        <v>67</v>
      </c>
      <c r="G16" s="12">
        <v>13</v>
      </c>
      <c r="H16" s="12">
        <v>13</v>
      </c>
      <c r="I16" s="12"/>
    </row>
    <row r="17" spans="1:9" s="11" customFormat="1" ht="69" customHeight="1">
      <c r="A17" s="20"/>
      <c r="B17" s="20"/>
      <c r="C17" s="20" t="s">
        <v>41</v>
      </c>
      <c r="D17" s="19" t="s">
        <v>55</v>
      </c>
      <c r="E17" s="12" t="s">
        <v>68</v>
      </c>
      <c r="F17" s="12" t="s">
        <v>68</v>
      </c>
      <c r="G17" s="12">
        <v>6</v>
      </c>
      <c r="H17" s="12">
        <v>6</v>
      </c>
      <c r="I17" s="12"/>
    </row>
    <row r="18" spans="1:9" s="11" customFormat="1" ht="27.4" customHeight="1">
      <c r="A18" s="20"/>
      <c r="B18" s="20"/>
      <c r="C18" s="20"/>
      <c r="D18" s="19" t="s">
        <v>56</v>
      </c>
      <c r="E18" s="12" t="s">
        <v>69</v>
      </c>
      <c r="F18" s="12" t="s">
        <v>69</v>
      </c>
      <c r="G18" s="12">
        <v>6</v>
      </c>
      <c r="H18" s="12">
        <v>6</v>
      </c>
      <c r="I18" s="12"/>
    </row>
    <row r="19" spans="1:9" s="11" customFormat="1" ht="27" customHeight="1">
      <c r="A19" s="20"/>
      <c r="B19" s="20"/>
      <c r="C19" s="20" t="s">
        <v>42</v>
      </c>
      <c r="D19" s="19" t="s">
        <v>57</v>
      </c>
      <c r="E19" s="12" t="s">
        <v>70</v>
      </c>
      <c r="F19" s="12" t="s">
        <v>75</v>
      </c>
      <c r="G19" s="12">
        <v>5</v>
      </c>
      <c r="H19" s="12">
        <v>5</v>
      </c>
      <c r="I19" s="12"/>
    </row>
    <row r="20" spans="1:9" s="11" customFormat="1" ht="27" customHeight="1">
      <c r="A20" s="20"/>
      <c r="B20" s="20"/>
      <c r="C20" s="20"/>
      <c r="D20" s="19" t="s">
        <v>58</v>
      </c>
      <c r="E20" s="12" t="s">
        <v>61</v>
      </c>
      <c r="F20" s="12" t="s">
        <v>62</v>
      </c>
      <c r="G20" s="12">
        <v>5</v>
      </c>
      <c r="H20" s="12">
        <v>5</v>
      </c>
      <c r="I20" s="12"/>
    </row>
    <row r="21" spans="1:9" s="11" customFormat="1" ht="101.65" customHeight="1">
      <c r="A21" s="20"/>
      <c r="B21" s="20" t="s">
        <v>38</v>
      </c>
      <c r="C21" s="20" t="s">
        <v>44</v>
      </c>
      <c r="D21" s="19" t="s">
        <v>12</v>
      </c>
      <c r="E21" s="12" t="s">
        <v>71</v>
      </c>
      <c r="F21" s="12" t="s">
        <v>16</v>
      </c>
      <c r="G21" s="12">
        <v>8</v>
      </c>
      <c r="H21" s="12">
        <v>7</v>
      </c>
      <c r="I21" s="12" t="s">
        <v>65</v>
      </c>
    </row>
    <row r="22" spans="1:9" s="11" customFormat="1" ht="91.35" customHeight="1">
      <c r="A22" s="20"/>
      <c r="B22" s="20"/>
      <c r="C22" s="20"/>
      <c r="D22" s="19" t="s">
        <v>13</v>
      </c>
      <c r="E22" s="12" t="s">
        <v>72</v>
      </c>
      <c r="F22" s="12" t="s">
        <v>16</v>
      </c>
      <c r="G22" s="12">
        <v>8</v>
      </c>
      <c r="H22" s="12">
        <v>7</v>
      </c>
      <c r="I22" s="12" t="s">
        <v>66</v>
      </c>
    </row>
    <row r="23" spans="1:9" s="11" customFormat="1" ht="21.75" customHeight="1">
      <c r="A23" s="20"/>
      <c r="B23" s="20"/>
      <c r="C23" s="20"/>
      <c r="D23" s="19" t="s">
        <v>15</v>
      </c>
      <c r="E23" s="12" t="s">
        <v>73</v>
      </c>
      <c r="F23" s="12" t="s">
        <v>14</v>
      </c>
      <c r="G23" s="12">
        <v>7</v>
      </c>
      <c r="H23" s="12">
        <v>6</v>
      </c>
      <c r="I23" s="17" t="s">
        <v>76</v>
      </c>
    </row>
    <row r="24" spans="1:9" s="11" customFormat="1" ht="33.950000000000003" customHeight="1">
      <c r="A24" s="20"/>
      <c r="B24" s="20"/>
      <c r="C24" s="20"/>
      <c r="D24" s="19" t="s">
        <v>10</v>
      </c>
      <c r="E24" s="12" t="s">
        <v>74</v>
      </c>
      <c r="F24" s="12" t="s">
        <v>16</v>
      </c>
      <c r="G24" s="12">
        <v>7</v>
      </c>
      <c r="H24" s="12">
        <v>6</v>
      </c>
      <c r="I24" s="17" t="s">
        <v>76</v>
      </c>
    </row>
    <row r="25" spans="1:9" s="11" customFormat="1" ht="33.950000000000003" customHeight="1">
      <c r="A25" s="20"/>
      <c r="B25" s="20"/>
      <c r="C25" s="12" t="s">
        <v>43</v>
      </c>
      <c r="D25" s="19" t="s">
        <v>45</v>
      </c>
      <c r="E25" s="12" t="s">
        <v>63</v>
      </c>
      <c r="F25" s="12" t="s">
        <v>64</v>
      </c>
      <c r="G25" s="12">
        <v>10</v>
      </c>
      <c r="H25" s="12">
        <v>9</v>
      </c>
      <c r="I25" s="12" t="s">
        <v>76</v>
      </c>
    </row>
    <row r="26" spans="1:9" s="11" customFormat="1" ht="21.95" customHeight="1">
      <c r="A26" s="20" t="s">
        <v>11</v>
      </c>
      <c r="B26" s="20"/>
      <c r="C26" s="20"/>
      <c r="D26" s="20"/>
      <c r="E26" s="20"/>
      <c r="F26" s="20"/>
      <c r="G26" s="12"/>
      <c r="H26" s="16">
        <f>I8+SUM(H15:H25)</f>
        <v>94.998927751582997</v>
      </c>
      <c r="I26" s="15"/>
    </row>
    <row r="27" spans="1:9" s="8" customFormat="1" ht="14.25">
      <c r="D27" s="9"/>
      <c r="E27" s="9"/>
      <c r="G27" s="10"/>
    </row>
  </sheetData>
  <mergeCells count="27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C21:C24"/>
    <mergeCell ref="B21:B25"/>
    <mergeCell ref="A14:A25"/>
    <mergeCell ref="A26:F26"/>
    <mergeCell ref="B15:B20"/>
    <mergeCell ref="C17:C18"/>
    <mergeCell ref="C19:C20"/>
  </mergeCells>
  <phoneticPr fontId="10" type="noConversion"/>
  <printOptions horizontalCentered="1"/>
  <pageMargins left="0.62992125984251968" right="0.11811023622047245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2023-05-08T01:53:49Z</cp:lastPrinted>
  <dcterms:created xsi:type="dcterms:W3CDTF">2018-03-28T06:56:00Z</dcterms:created>
  <dcterms:modified xsi:type="dcterms:W3CDTF">2023-05-08T01:53:52Z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