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60" windowWidth="15600" windowHeight="8310" tabRatio="927"/>
  </bookViews>
  <sheets>
    <sheet name="12.综合类 " sheetId="41" r:id="rId1"/>
  </sheets>
  <definedNames>
    <definedName name="_xlnm.Print_Area" localSheetId="0">'12.综合类 '!$A$1:$I$26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6" i="41" s="1"/>
</calcChain>
</file>

<file path=xl/sharedStrings.xml><?xml version="1.0" encoding="utf-8"?>
<sst xmlns="http://schemas.openxmlformats.org/spreadsheetml/2006/main" count="88" uniqueCount="68">
  <si>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</si>
  <si>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</si>
  <si>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</si>
  <si>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</si>
  <si>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</si>
  <si>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</si>
  <si>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</si>
  <si>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</si>
  <si>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</si>
  <si>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</si>
  <si>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</si>
  <si>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</si>
  <si>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</si>
  <si>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</si>
  <si>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</si>
  <si>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</si>
  <si>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</si>
  <si>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</si>
  <si>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</si>
  <si>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</si>
  <si>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</si>
  <si>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</si>
  <si>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</si>
  <si>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</si>
  <si>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</si>
  <si>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</si>
  <si>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</si>
  <si>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</si>
  <si>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</si>
  <si>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</si>
  <si>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</si>
  <si>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</si>
  <si>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</si>
  <si>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</si>
  <si>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</si>
  <si>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</si>
  <si>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</si>
  <si>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</si>
  <si>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</si>
  <si>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</si>
  <si>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我校2021-2022学年高职生国家助学金名额预计520名。其中一等助学金280人，二等助学金240人。2022年进行发放，通过评审发放高职国家助学金，达到帮助家庭经济困难学生顺利完成学业的效果。</t>
    <phoneticPr fontId="10" type="noConversion"/>
  </si>
  <si>
    <t>北京交通运输职业学院</t>
    <phoneticPr fontId="10" type="noConversion"/>
  </si>
  <si>
    <t>郭晓捷</t>
    <phoneticPr fontId="10" type="noConversion"/>
  </si>
  <si>
    <t>高等学校高职生国家助学金</t>
    <phoneticPr fontId="10" type="noConversion"/>
  </si>
  <si>
    <t>已完成</t>
    <phoneticPr fontId="10" type="noConversion"/>
  </si>
  <si>
    <t>280人</t>
    <phoneticPr fontId="10" type="noConversion"/>
  </si>
  <si>
    <t>240人</t>
    <phoneticPr fontId="10" type="noConversion"/>
  </si>
  <si>
    <t>确定名单时间：2021年10月底</t>
    <phoneticPr fontId="10" type="noConversion"/>
  </si>
  <si>
    <t>项目预算控制数</t>
    <phoneticPr fontId="10" type="noConversion"/>
  </si>
  <si>
    <t>≤193.2万元</t>
    <phoneticPr fontId="10" type="noConversion"/>
  </si>
  <si>
    <t>67.2≤万元</t>
    <phoneticPr fontId="10" type="noConversion"/>
  </si>
  <si>
    <t>126≤万元</t>
    <phoneticPr fontId="10" type="noConversion"/>
  </si>
  <si>
    <t>≥90%</t>
    <phoneticPr fontId="10" type="noConversion"/>
  </si>
  <si>
    <t>≥90%</t>
    <phoneticPr fontId="10" type="noConversion"/>
  </si>
  <si>
    <t>一等助学金</t>
    <phoneticPr fontId="10" type="noConversion"/>
  </si>
  <si>
    <t>二等助学金</t>
  </si>
  <si>
    <t>助学金评审条件：低保、低收入、残疾等困难证明材料合乎特别困难和困难、一般困难政策要求</t>
  </si>
  <si>
    <t>发放时间：受北京市评审时间约束，9-12月份一次性发放，1-7月份按月发放，其中2月份无发放</t>
  </si>
  <si>
    <t>二等助学金预算控制数</t>
  </si>
  <si>
    <t>一等助学金预算控制数</t>
  </si>
  <si>
    <t>社会效益指标</t>
  </si>
  <si>
    <t>可持续影响指标</t>
  </si>
  <si>
    <t>困难学生满意度</t>
  </si>
  <si>
    <t>使高职家庭经济困难学生感受到国家对职业教育的关注和重视，创造良好的社会氛围。</t>
  </si>
  <si>
    <t>为高职家庭经济困难的学生减轻学业负担，保障学生可持续接受学习，发挥项目的可持续影响作用</t>
  </si>
  <si>
    <t>北京市交通委员会</t>
    <phoneticPr fontId="10" type="noConversion"/>
  </si>
  <si>
    <t>178.272万元</t>
    <phoneticPr fontId="10" type="noConversion"/>
  </si>
  <si>
    <t>支撑证据不足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</si>
</sst>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zoomScaleNormal="90" zoomScaleSheetLayoutView="100" workbookViewId="0">
      <selection activeCell="G18" sqref="G18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31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31" t="s">
        <v>1</v>
      </c>
      <c r="B4" s="31"/>
      <c r="C4" s="31" t="s">
        <v>43</v>
      </c>
      <c r="D4" s="31"/>
      <c r="E4" s="31"/>
      <c r="F4" s="31"/>
      <c r="G4" s="31"/>
      <c r="H4" s="31"/>
      <c r="I4" s="31"/>
    </row>
    <row r="5" spans="1:9" s="11" customFormat="1">
      <c r="A5" s="31" t="s">
        <v>13</v>
      </c>
      <c r="B5" s="31"/>
      <c r="C5" s="31" t="s">
        <v>65</v>
      </c>
      <c r="D5" s="31"/>
      <c r="E5" s="31"/>
      <c r="F5" s="16" t="s">
        <v>2</v>
      </c>
      <c r="G5" s="31" t="s">
        <v>41</v>
      </c>
      <c r="H5" s="31"/>
      <c r="I5" s="31"/>
    </row>
    <row r="6" spans="1:9" s="14" customFormat="1">
      <c r="A6" s="32" t="s">
        <v>14</v>
      </c>
      <c r="B6" s="32"/>
      <c r="C6" s="32" t="s">
        <v>42</v>
      </c>
      <c r="D6" s="32"/>
      <c r="E6" s="32"/>
      <c r="F6" s="18" t="s">
        <v>15</v>
      </c>
      <c r="G6" s="32">
        <v>13601262891</v>
      </c>
      <c r="H6" s="32"/>
      <c r="I6" s="32"/>
    </row>
    <row r="7" spans="1:9" s="11" customFormat="1">
      <c r="A7" s="31" t="s">
        <v>16</v>
      </c>
      <c r="B7" s="31"/>
      <c r="C7" s="16"/>
      <c r="D7" s="12" t="s">
        <v>17</v>
      </c>
      <c r="E7" s="16" t="s">
        <v>18</v>
      </c>
      <c r="F7" s="16" t="s">
        <v>19</v>
      </c>
      <c r="G7" s="16" t="s">
        <v>9</v>
      </c>
      <c r="H7" s="16" t="s">
        <v>20</v>
      </c>
      <c r="I7" s="12" t="s">
        <v>3</v>
      </c>
    </row>
    <row r="8" spans="1:9" s="11" customFormat="1" ht="13.5" customHeight="1">
      <c r="A8" s="31" t="s">
        <v>21</v>
      </c>
      <c r="B8" s="31"/>
      <c r="C8" s="15" t="s">
        <v>22</v>
      </c>
      <c r="D8" s="12">
        <v>193.2</v>
      </c>
      <c r="E8" s="17">
        <v>193.2</v>
      </c>
      <c r="F8" s="16">
        <v>178.27199999999999</v>
      </c>
      <c r="G8" s="16">
        <v>10</v>
      </c>
      <c r="H8" s="19">
        <f>+F8/E8</f>
        <v>0.92273291925465839</v>
      </c>
      <c r="I8" s="13">
        <f>G8*H8</f>
        <v>9.2273291925465841</v>
      </c>
    </row>
    <row r="9" spans="1:9" s="11" customFormat="1" ht="13.5" customHeight="1">
      <c r="A9" s="28"/>
      <c r="B9" s="28"/>
      <c r="C9" s="15" t="s">
        <v>23</v>
      </c>
      <c r="D9" s="12">
        <v>193.2</v>
      </c>
      <c r="E9" s="17">
        <v>193.2</v>
      </c>
      <c r="F9" s="16"/>
      <c r="G9" s="16" t="s">
        <v>24</v>
      </c>
      <c r="H9" s="12"/>
      <c r="I9" s="12" t="s">
        <v>24</v>
      </c>
    </row>
    <row r="10" spans="1:9" s="11" customFormat="1" ht="13.5" customHeight="1">
      <c r="A10" s="28"/>
      <c r="B10" s="28"/>
      <c r="C10" s="15" t="s">
        <v>25</v>
      </c>
      <c r="D10" s="12"/>
      <c r="E10" s="12"/>
      <c r="F10" s="16"/>
      <c r="G10" s="16" t="s">
        <v>24</v>
      </c>
      <c r="H10" s="12"/>
      <c r="I10" s="12" t="s">
        <v>24</v>
      </c>
    </row>
    <row r="11" spans="1:9" s="11" customFormat="1">
      <c r="A11" s="28"/>
      <c r="B11" s="28"/>
      <c r="C11" s="15" t="s">
        <v>26</v>
      </c>
      <c r="D11" s="12"/>
      <c r="E11" s="12"/>
      <c r="F11" s="16"/>
      <c r="G11" s="16" t="s">
        <v>24</v>
      </c>
      <c r="H11" s="12"/>
      <c r="I11" s="12" t="s">
        <v>24</v>
      </c>
    </row>
    <row r="12" spans="1:9" s="11" customFormat="1" ht="18" customHeight="1">
      <c r="A12" s="31" t="s">
        <v>4</v>
      </c>
      <c r="B12" s="31" t="s">
        <v>27</v>
      </c>
      <c r="C12" s="31"/>
      <c r="D12" s="31"/>
      <c r="E12" s="31"/>
      <c r="F12" s="31" t="s">
        <v>28</v>
      </c>
      <c r="G12" s="31"/>
      <c r="H12" s="31"/>
      <c r="I12" s="31"/>
    </row>
    <row r="13" spans="1:9" s="11" customFormat="1" ht="71" customHeight="1">
      <c r="A13" s="31"/>
      <c r="B13" s="33" t="s">
        <v>40</v>
      </c>
      <c r="C13" s="34"/>
      <c r="D13" s="34"/>
      <c r="E13" s="35"/>
      <c r="F13" s="33" t="s">
        <v>44</v>
      </c>
      <c r="G13" s="34"/>
      <c r="H13" s="34"/>
      <c r="I13" s="35"/>
    </row>
    <row r="14" spans="1:9" s="11" customFormat="1" ht="13.5" customHeight="1">
      <c r="A14" s="36" t="s">
        <v>5</v>
      </c>
      <c r="B14" s="12" t="s">
        <v>6</v>
      </c>
      <c r="C14" s="12" t="s">
        <v>7</v>
      </c>
      <c r="D14" s="16" t="s">
        <v>8</v>
      </c>
      <c r="E14" s="12" t="s">
        <v>29</v>
      </c>
      <c r="F14" s="12" t="s">
        <v>30</v>
      </c>
      <c r="G14" s="16" t="s">
        <v>9</v>
      </c>
      <c r="H14" s="16" t="s">
        <v>3</v>
      </c>
      <c r="I14" s="12" t="s">
        <v>12</v>
      </c>
    </row>
    <row r="15" spans="1:9" s="11" customFormat="1">
      <c r="A15" s="37"/>
      <c r="B15" s="31" t="s">
        <v>32</v>
      </c>
      <c r="C15" s="31" t="s">
        <v>34</v>
      </c>
      <c r="D15" s="26" t="s">
        <v>54</v>
      </c>
      <c r="E15" s="24" t="s">
        <v>45</v>
      </c>
      <c r="F15" s="24" t="s">
        <v>45</v>
      </c>
      <c r="G15" s="17">
        <v>8</v>
      </c>
      <c r="H15" s="17">
        <v>8</v>
      </c>
      <c r="I15" s="12"/>
    </row>
    <row r="16" spans="1:9" s="11" customFormat="1">
      <c r="A16" s="37"/>
      <c r="B16" s="31"/>
      <c r="C16" s="31"/>
      <c r="D16" s="26" t="s">
        <v>55</v>
      </c>
      <c r="E16" s="24" t="s">
        <v>46</v>
      </c>
      <c r="F16" s="24" t="s">
        <v>46</v>
      </c>
      <c r="G16" s="17">
        <v>7</v>
      </c>
      <c r="H16" s="17">
        <v>7</v>
      </c>
      <c r="I16" s="12"/>
    </row>
    <row r="17" spans="1:9" s="11" customFormat="1" ht="94.5">
      <c r="A17" s="37"/>
      <c r="B17" s="31"/>
      <c r="C17" s="22" t="s">
        <v>35</v>
      </c>
      <c r="D17" s="26" t="s">
        <v>56</v>
      </c>
      <c r="E17" s="26" t="s">
        <v>56</v>
      </c>
      <c r="F17" s="27" t="s">
        <v>56</v>
      </c>
      <c r="G17" s="24">
        <v>13</v>
      </c>
      <c r="H17" s="24">
        <v>13</v>
      </c>
      <c r="I17" s="12"/>
    </row>
    <row r="18" spans="1:9" s="11" customFormat="1" ht="108">
      <c r="A18" s="37"/>
      <c r="B18" s="31"/>
      <c r="C18" s="31" t="s">
        <v>36</v>
      </c>
      <c r="D18" s="26" t="s">
        <v>57</v>
      </c>
      <c r="E18" s="26" t="s">
        <v>57</v>
      </c>
      <c r="F18" s="27" t="s">
        <v>57</v>
      </c>
      <c r="G18" s="24">
        <v>6</v>
      </c>
      <c r="H18" s="24">
        <v>6</v>
      </c>
      <c r="I18" s="12"/>
    </row>
    <row r="19" spans="1:9" s="11" customFormat="1" ht="40.5">
      <c r="A19" s="37"/>
      <c r="B19" s="31"/>
      <c r="C19" s="31"/>
      <c r="D19" s="26" t="s">
        <v>47</v>
      </c>
      <c r="E19" s="26" t="s">
        <v>47</v>
      </c>
      <c r="F19" s="27" t="s">
        <v>47</v>
      </c>
      <c r="G19" s="24">
        <v>6</v>
      </c>
      <c r="H19" s="24">
        <v>6</v>
      </c>
      <c r="I19" s="12"/>
    </row>
    <row r="20" spans="1:9" s="11" customFormat="1">
      <c r="A20" s="37"/>
      <c r="B20" s="31"/>
      <c r="C20" s="36" t="s">
        <v>37</v>
      </c>
      <c r="D20" s="26" t="s">
        <v>48</v>
      </c>
      <c r="E20" s="26" t="s">
        <v>49</v>
      </c>
      <c r="F20" s="27" t="s">
        <v>66</v>
      </c>
      <c r="G20" s="17">
        <v>3</v>
      </c>
      <c r="H20" s="17">
        <v>3</v>
      </c>
      <c r="I20" s="12"/>
    </row>
    <row r="21" spans="1:9" s="11" customFormat="1" ht="27">
      <c r="A21" s="37"/>
      <c r="B21" s="31"/>
      <c r="C21" s="37"/>
      <c r="D21" s="26" t="s">
        <v>58</v>
      </c>
      <c r="E21" s="26" t="s">
        <v>50</v>
      </c>
      <c r="F21" s="25" t="s">
        <v>50</v>
      </c>
      <c r="G21" s="17">
        <v>3</v>
      </c>
      <c r="H21" s="17">
        <v>3</v>
      </c>
      <c r="I21" s="12"/>
    </row>
    <row r="22" spans="1:9" s="11" customFormat="1" ht="27">
      <c r="A22" s="37"/>
      <c r="B22" s="31"/>
      <c r="C22" s="38"/>
      <c r="D22" s="27" t="s">
        <v>59</v>
      </c>
      <c r="E22" s="27" t="s">
        <v>51</v>
      </c>
      <c r="F22" s="27" t="s">
        <v>51</v>
      </c>
      <c r="G22" s="24">
        <v>4</v>
      </c>
      <c r="H22" s="24">
        <v>4</v>
      </c>
      <c r="I22" s="12"/>
    </row>
    <row r="23" spans="1:9" s="11" customFormat="1" ht="67.5">
      <c r="A23" s="37"/>
      <c r="B23" s="36" t="s">
        <v>33</v>
      </c>
      <c r="C23" s="31" t="s">
        <v>39</v>
      </c>
      <c r="D23" s="27" t="s">
        <v>60</v>
      </c>
      <c r="E23" s="27" t="s">
        <v>63</v>
      </c>
      <c r="F23" s="27" t="s">
        <v>11</v>
      </c>
      <c r="G23" s="24">
        <v>15</v>
      </c>
      <c r="H23" s="24">
        <v>14</v>
      </c>
      <c r="I23" s="12" t="s">
        <v>67</v>
      </c>
    </row>
    <row r="24" spans="1:9" s="11" customFormat="1" ht="67.5">
      <c r="A24" s="37"/>
      <c r="B24" s="37"/>
      <c r="C24" s="31"/>
      <c r="D24" s="27" t="s">
        <v>61</v>
      </c>
      <c r="E24" s="27" t="s">
        <v>64</v>
      </c>
      <c r="F24" s="27" t="s">
        <v>11</v>
      </c>
      <c r="G24" s="24">
        <v>15</v>
      </c>
      <c r="H24" s="24">
        <v>13.5</v>
      </c>
      <c r="I24" s="23" t="s">
        <v>67</v>
      </c>
    </row>
    <row r="25" spans="1:9" s="11" customFormat="1" ht="27">
      <c r="A25" s="38"/>
      <c r="B25" s="38"/>
      <c r="C25" s="12" t="s">
        <v>38</v>
      </c>
      <c r="D25" s="26" t="s">
        <v>62</v>
      </c>
      <c r="E25" s="24" t="s">
        <v>52</v>
      </c>
      <c r="F25" s="24" t="s">
        <v>53</v>
      </c>
      <c r="G25" s="17">
        <v>10</v>
      </c>
      <c r="H25" s="17">
        <v>7.5</v>
      </c>
      <c r="I25" s="23" t="s">
        <v>67</v>
      </c>
    </row>
    <row r="26" spans="1:9" s="11" customFormat="1" ht="15">
      <c r="A26" s="31" t="s">
        <v>10</v>
      </c>
      <c r="B26" s="31"/>
      <c r="C26" s="31"/>
      <c r="D26" s="31"/>
      <c r="E26" s="31"/>
      <c r="F26" s="31"/>
      <c r="G26" s="17"/>
      <c r="H26" s="21">
        <f>I8+SUM(H15:H25)</f>
        <v>94.227329192546591</v>
      </c>
      <c r="I26" s="20"/>
    </row>
    <row r="27" spans="1:9" s="8" customFormat="1" ht="15">
      <c r="D27" s="9"/>
      <c r="E27" s="9"/>
      <c r="G27" s="10"/>
    </row>
  </sheetData>
  <mergeCells count="28">
    <mergeCell ref="C23:C24"/>
    <mergeCell ref="B23:B25"/>
    <mergeCell ref="A14:A25"/>
    <mergeCell ref="A26:F26"/>
    <mergeCell ref="B15:B22"/>
    <mergeCell ref="C15:C16"/>
    <mergeCell ref="C18:C19"/>
    <mergeCell ref="C20:C22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2023-05-07T21:25:38Z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