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C1A645EB-759B-4A96-AAE3-A76EA26724C9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  <sheet name="Sheet1" sheetId="30" r:id="rId2"/>
  </sheets>
  <definedNames>
    <definedName name="_xlnm.Print_Area" localSheetId="0">'4.基建修缮类'!$A$1:$I$24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4" i="32" s="1"/>
</calcChain>
</file>

<file path=xl/sharedStrings.xml><?xml version="1.0" encoding="utf-8"?>
<sst xmlns="http://schemas.openxmlformats.org/spreadsheetml/2006/main" count="79" uniqueCount="64">
  <si>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</si>
  <si>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</si>
  <si>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</si>
  <si>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</si>
  <si>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</si>
  <si>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</si>
  <si>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</si>
  <si>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</si>
  <si>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</si>
  <si>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</si>
  <si>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</si>
  <si>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</si>
  <si>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经济效益</t>
  </si>
  <si>
    <t>工程质量标准</t>
  </si>
  <si>
    <t>社会效益</t>
  </si>
  <si>
    <t>环境效益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</si>
  <si>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</si>
  <si>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</si>
  <si>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</si>
  <si>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</si>
  <si>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</si>
  <si>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</si>
  <si>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</si>
  <si>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</si>
  <si>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</si>
  <si>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</si>
  <si>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</si>
  <si>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</si>
  <si>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</si>
  <si>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</si>
  <si>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</si>
  <si>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</si>
  <si>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</si>
  <si>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</si>
  <si>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</si>
  <si>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</si>
  <si>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</si>
  <si>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</si>
  <si>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</si>
  <si>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</si>
  <si>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</si>
  <si>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</si>
  <si>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</si>
  <si>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北京市交通委员会密云公路分局</t>
    <phoneticPr fontId="10" type="noConversion"/>
  </si>
  <si>
    <t>王廷俊</t>
    <phoneticPr fontId="10" type="noConversion"/>
  </si>
  <si>
    <t>符合《公路养护工程质量检验评定标准》（JTG5220-2020）要求，工程质量等级评定为合格</t>
    <phoneticPr fontId="10" type="noConversion"/>
  </si>
  <si>
    <t>80万元</t>
    <phoneticPr fontId="10" type="noConversion"/>
  </si>
  <si>
    <t>火石岭桥桥隧养护工程</t>
    <phoneticPr fontId="10" type="noConversion"/>
  </si>
  <si>
    <t>完成火石岭桥养护工程，项目位于西火路，项目完工后将路域环境得到改善。</t>
    <phoneticPr fontId="10" type="noConversion"/>
  </si>
  <si>
    <t>完成火石岭桥养护工程，项目位于西火路，路域环境得到改善。</t>
    <phoneticPr fontId="10" type="noConversion"/>
  </si>
  <si>
    <t>8米</t>
    <phoneticPr fontId="10" type="noConversion"/>
  </si>
  <si>
    <t>桥隧修复工程：火石岭桥长</t>
    <phoneticPr fontId="10" type="noConversion"/>
  </si>
  <si>
    <t>项目验收通过率</t>
    <phoneticPr fontId="10" type="noConversion"/>
  </si>
  <si>
    <t>北京市交通委员会</t>
    <phoneticPr fontId="10" type="noConversion"/>
  </si>
  <si>
    <t>75.3784万元</t>
    <phoneticPr fontId="10" type="noConversion"/>
  </si>
  <si>
    <t>方案制定和前期准备时间：8月底前完成，招标采购时间：10月底前完成，合同签订时间：10月底前完成，施工时间：10月底前完成，完工时间：12月底前完成，交竣工验收时间：12月底前完成</t>
  </si>
  <si>
    <t>根据项目实际实施进度和合同金额完成资金拨付</t>
    <phoneticPr fontId="12" type="noConversion"/>
  </si>
  <si>
    <t>桥隧修复工程</t>
  </si>
  <si>
    <t>资金支付进度</t>
  </si>
  <si>
    <t>带动当地地区经济发展</t>
  </si>
  <si>
    <t>保障道路桥梁使用功能，保证公路路况良好、设施齐全，改善群众出行条件和行车安全环境。1.提高全路网现代化管理与服务水平，提升道路通行能力。</t>
  </si>
  <si>
    <t>路域环境得到改善</t>
  </si>
  <si>
    <t>根据项目实际实施进度和合同金额完成资金拨付</t>
  </si>
  <si>
    <t>支撑依据不充分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</si>
</sst>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等线"/>
      <family val="3"/>
      <charset val="134"/>
    </font>
    <font>
      <sz val="10.5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topLeftCell="A10" zoomScale="90" zoomScaleNormal="90" workbookViewId="0">
      <selection activeCell="G20" sqref="G20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453125" customWidth="1"/>
    <col min="4" max="4" width="15.6328125" style="3" customWidth="1"/>
    <col min="5" max="5" width="19.26953125" style="3" customWidth="1"/>
    <col min="6" max="6" width="17.26953125" customWidth="1"/>
    <col min="7" max="7" width="11" style="4" customWidth="1"/>
    <col min="8" max="8" width="15.90625" customWidth="1"/>
    <col min="9" max="9" width="22.453125" customWidth="1"/>
  </cols>
  <sheetData>
    <row r="1" spans="1:9" s="1" customFormat="1" ht="22.5" customHeight="1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s="2" customFormat="1" ht="18.75" customHeight="1" x14ac:dyDescent="0.25">
      <c r="A2" s="21" t="s">
        <v>35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1.25" customHeight="1" x14ac:dyDescent="0.25">
      <c r="A3" s="6"/>
      <c r="B3" s="6"/>
      <c r="C3" s="6"/>
      <c r="D3" s="5"/>
      <c r="E3" s="5"/>
      <c r="F3" s="6"/>
      <c r="G3" s="7"/>
    </row>
    <row r="4" spans="1:9" s="8" customFormat="1" x14ac:dyDescent="0.25">
      <c r="A4" s="22" t="s">
        <v>1</v>
      </c>
      <c r="B4" s="22"/>
      <c r="C4" s="22" t="s">
        <v>47</v>
      </c>
      <c r="D4" s="22"/>
      <c r="E4" s="22"/>
      <c r="F4" s="22"/>
      <c r="G4" s="22"/>
      <c r="H4" s="22"/>
      <c r="I4" s="22"/>
    </row>
    <row r="5" spans="1:9" s="8" customFormat="1" x14ac:dyDescent="0.25">
      <c r="A5" s="22" t="s">
        <v>17</v>
      </c>
      <c r="B5" s="22"/>
      <c r="C5" s="22" t="s">
        <v>53</v>
      </c>
      <c r="D5" s="22"/>
      <c r="E5" s="22"/>
      <c r="F5" s="9" t="s">
        <v>2</v>
      </c>
      <c r="G5" s="22" t="s">
        <v>43</v>
      </c>
      <c r="H5" s="22"/>
      <c r="I5" s="22"/>
    </row>
    <row r="6" spans="1:9" s="8" customFormat="1" x14ac:dyDescent="0.25">
      <c r="A6" s="22" t="s">
        <v>18</v>
      </c>
      <c r="B6" s="22"/>
      <c r="C6" s="22" t="s">
        <v>44</v>
      </c>
      <c r="D6" s="22"/>
      <c r="E6" s="22"/>
      <c r="F6" s="9" t="s">
        <v>19</v>
      </c>
      <c r="G6" s="22">
        <v>69041091</v>
      </c>
      <c r="H6" s="22"/>
      <c r="I6" s="22"/>
    </row>
    <row r="7" spans="1:9" s="8" customFormat="1" x14ac:dyDescent="0.25">
      <c r="A7" s="22" t="s">
        <v>20</v>
      </c>
      <c r="B7" s="22"/>
      <c r="C7" s="9"/>
      <c r="D7" s="10" t="s">
        <v>21</v>
      </c>
      <c r="E7" s="9" t="s">
        <v>22</v>
      </c>
      <c r="F7" s="9" t="s">
        <v>23</v>
      </c>
      <c r="G7" s="9" t="s">
        <v>9</v>
      </c>
      <c r="H7" s="9" t="s">
        <v>24</v>
      </c>
      <c r="I7" s="10" t="s">
        <v>3</v>
      </c>
    </row>
    <row r="8" spans="1:9" s="8" customFormat="1" ht="13.5" customHeight="1" x14ac:dyDescent="0.25">
      <c r="A8" s="22" t="s">
        <v>25</v>
      </c>
      <c r="B8" s="22"/>
      <c r="C8" s="11" t="s">
        <v>26</v>
      </c>
      <c r="D8" s="10">
        <v>80</v>
      </c>
      <c r="E8" s="12">
        <v>80</v>
      </c>
      <c r="F8" s="9">
        <v>75.378399999999999</v>
      </c>
      <c r="G8" s="9">
        <v>10</v>
      </c>
      <c r="H8" s="13">
        <f>+F8/E8</f>
        <v>0.94223000000000001</v>
      </c>
      <c r="I8" s="14">
        <f>G8*H8</f>
        <v>9.4222999999999999</v>
      </c>
    </row>
    <row r="9" spans="1:9" s="8" customFormat="1" ht="13.5" customHeight="1" x14ac:dyDescent="0.25">
      <c r="A9" s="19"/>
      <c r="B9" s="19"/>
      <c r="C9" s="11" t="s">
        <v>27</v>
      </c>
      <c r="D9" s="10">
        <v>80</v>
      </c>
      <c r="E9" s="12">
        <v>80</v>
      </c>
      <c r="F9" s="9">
        <v>75.378399999999999</v>
      </c>
      <c r="G9" s="9" t="s">
        <v>28</v>
      </c>
      <c r="H9" s="10"/>
      <c r="I9" s="10" t="s">
        <v>28</v>
      </c>
    </row>
    <row r="10" spans="1:9" s="8" customFormat="1" ht="13.5" customHeight="1" x14ac:dyDescent="0.25">
      <c r="A10" s="19"/>
      <c r="B10" s="19"/>
      <c r="C10" s="11" t="s">
        <v>29</v>
      </c>
      <c r="D10" s="10">
        <v>0</v>
      </c>
      <c r="E10" s="10">
        <v>0</v>
      </c>
      <c r="F10" s="9">
        <v>0</v>
      </c>
      <c r="G10" s="9" t="s">
        <v>28</v>
      </c>
      <c r="H10" s="10"/>
      <c r="I10" s="10" t="s">
        <v>28</v>
      </c>
    </row>
    <row r="11" spans="1:9" s="8" customFormat="1" x14ac:dyDescent="0.25">
      <c r="A11" s="19"/>
      <c r="B11" s="19"/>
      <c r="C11" s="11" t="s">
        <v>30</v>
      </c>
      <c r="D11" s="10">
        <v>0</v>
      </c>
      <c r="E11" s="10">
        <v>0</v>
      </c>
      <c r="F11" s="9">
        <v>0</v>
      </c>
      <c r="G11" s="9" t="s">
        <v>28</v>
      </c>
      <c r="H11" s="10"/>
      <c r="I11" s="10" t="s">
        <v>28</v>
      </c>
    </row>
    <row r="12" spans="1:9" s="8" customFormat="1" ht="27.75" customHeight="1" x14ac:dyDescent="0.25">
      <c r="A12" s="22" t="s">
        <v>4</v>
      </c>
      <c r="B12" s="22" t="s">
        <v>31</v>
      </c>
      <c r="C12" s="22"/>
      <c r="D12" s="22"/>
      <c r="E12" s="22"/>
      <c r="F12" s="22" t="s">
        <v>32</v>
      </c>
      <c r="G12" s="22"/>
      <c r="H12" s="22"/>
      <c r="I12" s="22"/>
    </row>
    <row r="13" spans="1:9" s="8" customFormat="1" ht="51.75" customHeight="1" x14ac:dyDescent="0.25">
      <c r="A13" s="22"/>
      <c r="B13" s="23" t="s">
        <v>48</v>
      </c>
      <c r="C13" s="24"/>
      <c r="D13" s="24"/>
      <c r="E13" s="25"/>
      <c r="F13" s="23" t="s">
        <v>49</v>
      </c>
      <c r="G13" s="24"/>
      <c r="H13" s="24"/>
      <c r="I13" s="25"/>
    </row>
    <row r="14" spans="1:9" s="8" customFormat="1" ht="13.5" customHeight="1" x14ac:dyDescent="0.25">
      <c r="A14" s="22" t="s">
        <v>5</v>
      </c>
      <c r="B14" s="10" t="s">
        <v>6</v>
      </c>
      <c r="C14" s="10" t="s">
        <v>7</v>
      </c>
      <c r="D14" s="9" t="s">
        <v>8</v>
      </c>
      <c r="E14" s="10" t="s">
        <v>33</v>
      </c>
      <c r="F14" s="10" t="s">
        <v>34</v>
      </c>
      <c r="G14" s="9" t="s">
        <v>9</v>
      </c>
      <c r="H14" s="9" t="s">
        <v>3</v>
      </c>
      <c r="I14" s="10" t="s">
        <v>16</v>
      </c>
    </row>
    <row r="15" spans="1:9" s="8" customFormat="1" ht="27" x14ac:dyDescent="0.25">
      <c r="A15" s="22"/>
      <c r="B15" s="22" t="s">
        <v>36</v>
      </c>
      <c r="C15" s="10" t="s">
        <v>38</v>
      </c>
      <c r="D15" s="15" t="s">
        <v>51</v>
      </c>
      <c r="E15" s="10" t="s">
        <v>50</v>
      </c>
      <c r="F15" s="10" t="s">
        <v>50</v>
      </c>
      <c r="G15" s="12">
        <v>15</v>
      </c>
      <c r="H15" s="12">
        <v>15</v>
      </c>
      <c r="I15" s="10"/>
    </row>
    <row r="16" spans="1:9" s="8" customFormat="1" ht="91.5" customHeight="1" x14ac:dyDescent="0.25">
      <c r="A16" s="22"/>
      <c r="B16" s="22"/>
      <c r="C16" s="22" t="s">
        <v>39</v>
      </c>
      <c r="D16" s="15" t="s">
        <v>13</v>
      </c>
      <c r="E16" s="10" t="s">
        <v>45</v>
      </c>
      <c r="F16" s="10" t="s">
        <v>45</v>
      </c>
      <c r="G16" s="12">
        <v>7</v>
      </c>
      <c r="H16" s="12">
        <v>7</v>
      </c>
      <c r="I16" s="10"/>
    </row>
    <row r="17" spans="1:9" s="8" customFormat="1" ht="26.25" customHeight="1" x14ac:dyDescent="0.25">
      <c r="A17" s="22"/>
      <c r="B17" s="22"/>
      <c r="C17" s="22"/>
      <c r="D17" s="15" t="s">
        <v>52</v>
      </c>
      <c r="E17" s="16">
        <v>1</v>
      </c>
      <c r="F17" s="16">
        <v>1</v>
      </c>
      <c r="G17" s="12">
        <v>6</v>
      </c>
      <c r="H17" s="12">
        <v>6</v>
      </c>
      <c r="I17" s="10"/>
    </row>
    <row r="18" spans="1:9" s="8" customFormat="1" ht="148.5" x14ac:dyDescent="0.25">
      <c r="A18" s="22"/>
      <c r="B18" s="22"/>
      <c r="C18" s="22" t="s">
        <v>40</v>
      </c>
      <c r="D18" s="15" t="s">
        <v>57</v>
      </c>
      <c r="E18" s="17" t="s">
        <v>55</v>
      </c>
      <c r="F18" s="10" t="s">
        <v>55</v>
      </c>
      <c r="G18" s="12">
        <v>6</v>
      </c>
      <c r="H18" s="12">
        <v>6</v>
      </c>
      <c r="I18" s="10"/>
    </row>
    <row r="19" spans="1:9" s="8" customFormat="1" ht="40.5" x14ac:dyDescent="0.25">
      <c r="A19" s="22"/>
      <c r="B19" s="22"/>
      <c r="C19" s="22"/>
      <c r="D19" s="15" t="s">
        <v>58</v>
      </c>
      <c r="E19" s="17" t="s">
        <v>56</v>
      </c>
      <c r="F19" s="10" t="s">
        <v>62</v>
      </c>
      <c r="G19" s="12">
        <v>6</v>
      </c>
      <c r="H19" s="12">
        <v>6</v>
      </c>
      <c r="I19" s="10"/>
    </row>
    <row r="20" spans="1:9" s="8" customFormat="1" ht="27" x14ac:dyDescent="0.25">
      <c r="A20" s="22"/>
      <c r="B20" s="22"/>
      <c r="C20" s="10" t="s">
        <v>41</v>
      </c>
      <c r="D20" s="15" t="s">
        <v>10</v>
      </c>
      <c r="E20" s="10" t="s">
        <v>46</v>
      </c>
      <c r="F20" s="10" t="s">
        <v>54</v>
      </c>
      <c r="G20" s="12">
        <v>10</v>
      </c>
      <c r="H20" s="12">
        <v>10</v>
      </c>
      <c r="I20" s="10"/>
    </row>
    <row r="21" spans="1:9" s="8" customFormat="1" ht="27" x14ac:dyDescent="0.25">
      <c r="A21" s="22"/>
      <c r="B21" s="22" t="s">
        <v>37</v>
      </c>
      <c r="C21" s="22" t="s">
        <v>42</v>
      </c>
      <c r="D21" s="15" t="s">
        <v>12</v>
      </c>
      <c r="E21" s="10" t="s">
        <v>59</v>
      </c>
      <c r="F21" s="10" t="s">
        <v>59</v>
      </c>
      <c r="G21" s="12">
        <v>14</v>
      </c>
      <c r="H21" s="12">
        <v>13</v>
      </c>
      <c r="I21" s="10" t="s">
        <v>63</v>
      </c>
    </row>
    <row r="22" spans="1:9" s="8" customFormat="1" ht="121.5" x14ac:dyDescent="0.25">
      <c r="A22" s="22"/>
      <c r="B22" s="22"/>
      <c r="C22" s="22"/>
      <c r="D22" s="15" t="s">
        <v>14</v>
      </c>
      <c r="E22" s="10" t="s">
        <v>60</v>
      </c>
      <c r="F22" s="10" t="s">
        <v>60</v>
      </c>
      <c r="G22" s="12">
        <v>13</v>
      </c>
      <c r="H22" s="12">
        <v>11</v>
      </c>
      <c r="I22" s="10" t="s">
        <v>63</v>
      </c>
    </row>
    <row r="23" spans="1:9" s="8" customFormat="1" ht="31" customHeight="1" x14ac:dyDescent="0.25">
      <c r="A23" s="22"/>
      <c r="B23" s="22"/>
      <c r="C23" s="22"/>
      <c r="D23" s="15" t="s">
        <v>15</v>
      </c>
      <c r="E23" s="10" t="s">
        <v>61</v>
      </c>
      <c r="F23" s="10" t="s">
        <v>61</v>
      </c>
      <c r="G23" s="12">
        <v>13</v>
      </c>
      <c r="H23" s="12">
        <v>11</v>
      </c>
      <c r="I23" s="10" t="s">
        <v>63</v>
      </c>
    </row>
    <row r="24" spans="1:9" s="8" customFormat="1" x14ac:dyDescent="0.25">
      <c r="A24" s="22" t="s">
        <v>11</v>
      </c>
      <c r="B24" s="22"/>
      <c r="C24" s="22"/>
      <c r="D24" s="22"/>
      <c r="E24" s="22"/>
      <c r="F24" s="22"/>
      <c r="G24" s="12"/>
      <c r="H24" s="18">
        <f>I8+SUM(H15:H23)</f>
        <v>94.422300000000007</v>
      </c>
      <c r="I24" s="10"/>
    </row>
  </sheetData>
  <mergeCells count="27">
    <mergeCell ref="A24:F24"/>
    <mergeCell ref="A14:A23"/>
    <mergeCell ref="B15:B20"/>
    <mergeCell ref="C16:C17"/>
    <mergeCell ref="C18:C19"/>
    <mergeCell ref="B21:B23"/>
    <mergeCell ref="C21:C23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1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34" sqref="C34"/>
    </sheetView>
  </sheetViews>
  <sheetFormatPr defaultRowHeight="14" x14ac:dyDescent="0.25"/>
  <sheetData/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2023-05-11T01:39:51Z</cp:lastPrinted>
  <dcterms:created xsi:type="dcterms:W3CDTF">2018-03-28T06:56:00Z</dcterms:created>
  <dcterms:modified xsi:type="dcterms:W3CDTF">2023-05-11T01:39:53Z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