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730" windowHeight="9810" tabRatio="927"/>
  </bookViews>
  <sheets>
    <sheet name="4.基建修缮类" sheetId="32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I9" i="32" l="1"/>
  <c r="H24" i="32" s="1"/>
  <c r="H9" i="32"/>
</calcChain>
</file>

<file path=xl/sharedStrings.xml><?xml version="1.0" encoding="utf-8"?>
<sst xmlns="http://schemas.openxmlformats.org/spreadsheetml/2006/main" count="77" uniqueCount="65">
  <si>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</si>
  <si>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</si>
  <si>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</si>
  <si>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</si>
  <si>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</si>
  <si>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</si>
  <si>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</si>
  <si>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</si>
  <si>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</si>
  <si>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</si>
  <si>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</si>
  <si>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</si>
  <si>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</si>
  <si>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</si>
  <si>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</si>
  <si>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</si>
  <si>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</si>
  <si>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</si>
  <si>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</si>
  <si>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</si>
  <si>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</si>
  <si>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</si>
  <si>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</si>
  <si>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</si>
  <si>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</si>
  <si>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</si>
  <si>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</si>
  <si>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</si>
  <si>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</si>
  <si>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</si>
  <si>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</si>
  <si>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</si>
  <si>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</si>
  <si>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</si>
  <si>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</si>
  <si>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</si>
  <si>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</si>
  <si>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</si>
  <si>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</si>
  <si>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北京市交通委员会</t>
  </si>
  <si>
    <t>北京市交通委员会延庆公路分局</t>
  </si>
  <si>
    <t>吴颖</t>
  </si>
  <si>
    <t xml:space="preserve"> </t>
  </si>
  <si>
    <t>为提高我市山区公路安全保障水平，完成46个地灾点位的公路地质灾害防治工程，以锚固、挂网、浆砌挡墙、处理孤危浮石为主，提高管辖区内公路安全保障水平，保障道路的通行能力，为出行群众提供保障性服务。</t>
  </si>
  <si>
    <t>完成46个地灾点位的公路地质灾害防治工程，以锚固、挂网、浆砌挡墙、处理孤危浮石为主，提高管辖区内公路安全保障水平，保障道路的通行能力，为出行群众提供保障性服务。</t>
  </si>
  <si>
    <t>隐患点数量</t>
  </si>
  <si>
    <t>46处</t>
  </si>
  <si>
    <t>隐患点道路数量</t>
  </si>
  <si>
    <t>10条</t>
  </si>
  <si>
    <t>优良中低差</t>
  </si>
  <si>
    <t>2009万元</t>
  </si>
  <si>
    <t>社会效益</t>
  </si>
  <si>
    <t>消除地质灾害隐患，保障道路通行能力，提高道路安全保障水平，保障群众安全出行。</t>
  </si>
  <si>
    <t>优,道路通行安全得到改善</t>
  </si>
  <si>
    <t>延庆普通公路沿线地质灾害防治工程（中央）</t>
    <phoneticPr fontId="15" type="noConversion"/>
  </si>
  <si>
    <t>支撑资料不充分</t>
    <phoneticPr fontId="15" type="noConversion"/>
  </si>
  <si>
    <t>工程质量：符合《公路养护工程质量检验评定标准》（JTG5220-2020）要求，工程质量等级评定为合格</t>
    <phoneticPr fontId="15" type="noConversion"/>
  </si>
  <si>
    <t>优。工程质量：符合《公路养护工程质量检验评定标准》（JTG5220-2020）要求，工程质量等级评定为合格</t>
    <phoneticPr fontId="15" type="noConversion"/>
  </si>
  <si>
    <t>工艺安全：参照《地质灾害治理工程实施技术规范》（DB11/T1524-2018），高度重视施工工艺安全问题，设计文件中要有专门章节论述治理措施、施工工艺等安全性问题</t>
    <phoneticPr fontId="15" type="noConversion"/>
  </si>
  <si>
    <t>优。工艺安全：参照《地质灾害治理工程实施技术规范》（DB11/T1524-2018），高度重视施工工艺安全问题，设计文件中要有专门章节论述治理措施、施工工艺等安全性问题</t>
    <phoneticPr fontId="15" type="noConversion"/>
  </si>
  <si>
    <t>资金支付进度：12月前完成支付</t>
    <phoneticPr fontId="15" type="noConversion"/>
  </si>
  <si>
    <t>优。资金支付进度：12月前完成支付</t>
    <phoneticPr fontId="15" type="noConversion"/>
  </si>
  <si>
    <t>项目实施进度：3月前完成方案制定和前期准备，6月前完成招标采购，7月前完成合同签订，2022年8月至2022年11月施工，12月前完成验收</t>
    <phoneticPr fontId="15" type="noConversion"/>
  </si>
  <si>
    <t>≤2009万元</t>
    <phoneticPr fontId="15" type="noConversion"/>
  </si>
  <si>
    <t>优。项目实施进度：3月前完成方案制定和前期准备，4月前完成招标采购，4月前完成合同签订，2022年8月至2022年11月施工，12月前完成验收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</si>
</sst>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仿宋_GB2312"/>
      <family val="3"/>
      <charset val="134"/>
    </font>
    <font>
      <sz val="11"/>
      <name val="仿宋_GB2312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4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43" fontId="12" fillId="0" borderId="0" applyFont="0" applyFill="0" applyBorder="0" applyAlignment="0" applyProtection="0">
      <alignment vertical="center"/>
    </xf>
    <xf numFmtId="0" fontId="14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6" fontId="1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="90" zoomScaleNormal="90" workbookViewId="0">
      <selection activeCell="A24" sqref="A24:F2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6" style="7" customWidth="1"/>
    <col min="6" max="6" width="18.375" customWidth="1"/>
    <col min="7" max="7" width="8.125" style="8" customWidth="1"/>
    <col min="8" max="8" width="8.5" bestFit="1" customWidth="1"/>
    <col min="9" max="9" width="13.25" customWidth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2</v>
      </c>
      <c r="B5" s="29"/>
      <c r="C5" s="29" t="s">
        <v>54</v>
      </c>
      <c r="D5" s="29"/>
      <c r="E5" s="29"/>
      <c r="F5" s="29"/>
      <c r="G5" s="29"/>
      <c r="H5" s="29"/>
      <c r="I5" s="29"/>
    </row>
    <row r="6" spans="1:9" s="3" customFormat="1">
      <c r="A6" s="29" t="s">
        <v>3</v>
      </c>
      <c r="B6" s="29"/>
      <c r="C6" s="29" t="s">
        <v>39</v>
      </c>
      <c r="D6" s="29"/>
      <c r="E6" s="29"/>
      <c r="F6" s="13" t="s">
        <v>4</v>
      </c>
      <c r="G6" s="29" t="s">
        <v>40</v>
      </c>
      <c r="H6" s="29"/>
      <c r="I6" s="29"/>
    </row>
    <row r="7" spans="1:9" s="4" customFormat="1">
      <c r="A7" s="30" t="s">
        <v>5</v>
      </c>
      <c r="B7" s="30"/>
      <c r="C7" s="30" t="s">
        <v>41</v>
      </c>
      <c r="D7" s="30"/>
      <c r="E7" s="30"/>
      <c r="F7" s="14" t="s">
        <v>6</v>
      </c>
      <c r="G7" s="30">
        <v>69148025</v>
      </c>
      <c r="H7" s="30"/>
      <c r="I7" s="30"/>
    </row>
    <row r="8" spans="1:9" s="3" customFormat="1">
      <c r="A8" s="29" t="s">
        <v>7</v>
      </c>
      <c r="B8" s="29"/>
      <c r="C8" s="13" t="s">
        <v>42</v>
      </c>
      <c r="D8" s="12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2" t="s">
        <v>13</v>
      </c>
    </row>
    <row r="9" spans="1:9" s="3" customFormat="1" ht="13.5" customHeight="1">
      <c r="A9" s="29" t="s">
        <v>14</v>
      </c>
      <c r="B9" s="29"/>
      <c r="C9" s="15" t="s">
        <v>15</v>
      </c>
      <c r="D9" s="12">
        <v>2009</v>
      </c>
      <c r="E9" s="17">
        <v>2009</v>
      </c>
      <c r="F9" s="13">
        <v>2009</v>
      </c>
      <c r="G9" s="13">
        <v>10</v>
      </c>
      <c r="H9" s="16">
        <f>+F9/E9</f>
        <v>1</v>
      </c>
      <c r="I9" s="21">
        <f>G9*H9</f>
        <v>10</v>
      </c>
    </row>
    <row r="10" spans="1:9" s="3" customFormat="1" ht="13.5" customHeight="1">
      <c r="A10" s="31"/>
      <c r="B10" s="31"/>
      <c r="C10" s="15" t="s">
        <v>16</v>
      </c>
      <c r="D10" s="12">
        <v>2009</v>
      </c>
      <c r="E10" s="17">
        <v>2009</v>
      </c>
      <c r="F10" s="13">
        <v>2009</v>
      </c>
      <c r="G10" s="13" t="s">
        <v>17</v>
      </c>
      <c r="H10" s="12"/>
      <c r="I10" s="12" t="s">
        <v>17</v>
      </c>
    </row>
    <row r="11" spans="1:9" s="3" customFormat="1" ht="13.5" customHeight="1">
      <c r="A11" s="31"/>
      <c r="B11" s="31"/>
      <c r="C11" s="15" t="s">
        <v>18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>
      <c r="A12" s="31"/>
      <c r="B12" s="31"/>
      <c r="C12" s="15" t="s">
        <v>19</v>
      </c>
      <c r="D12" s="12"/>
      <c r="E12" s="12"/>
      <c r="F12" s="13"/>
      <c r="G12" s="13" t="s">
        <v>17</v>
      </c>
      <c r="H12" s="12"/>
      <c r="I12" s="12" t="s">
        <v>17</v>
      </c>
    </row>
    <row r="13" spans="1:9" s="3" customFormat="1" ht="18" customHeight="1">
      <c r="A13" s="29" t="s">
        <v>20</v>
      </c>
      <c r="B13" s="29" t="s">
        <v>21</v>
      </c>
      <c r="C13" s="29"/>
      <c r="D13" s="29"/>
      <c r="E13" s="29"/>
      <c r="F13" s="29" t="s">
        <v>22</v>
      </c>
      <c r="G13" s="29"/>
      <c r="H13" s="29"/>
      <c r="I13" s="29"/>
    </row>
    <row r="14" spans="1:9" s="3" customFormat="1" ht="67.5" customHeight="1">
      <c r="A14" s="29"/>
      <c r="B14" s="34" t="s">
        <v>43</v>
      </c>
      <c r="C14" s="35"/>
      <c r="D14" s="35"/>
      <c r="E14" s="36"/>
      <c r="F14" s="34" t="s">
        <v>44</v>
      </c>
      <c r="G14" s="35"/>
      <c r="H14" s="35"/>
      <c r="I14" s="36"/>
    </row>
    <row r="15" spans="1:9" s="3" customFormat="1" ht="32.25" customHeight="1">
      <c r="A15" s="29" t="s">
        <v>23</v>
      </c>
      <c r="B15" s="12" t="s">
        <v>24</v>
      </c>
      <c r="C15" s="12" t="s">
        <v>25</v>
      </c>
      <c r="D15" s="13" t="s">
        <v>26</v>
      </c>
      <c r="E15" s="12" t="s">
        <v>27</v>
      </c>
      <c r="F15" s="12" t="s">
        <v>28</v>
      </c>
      <c r="G15" s="13" t="s">
        <v>11</v>
      </c>
      <c r="H15" s="13" t="s">
        <v>13</v>
      </c>
      <c r="I15" s="12" t="s">
        <v>29</v>
      </c>
    </row>
    <row r="16" spans="1:9" s="3" customFormat="1" ht="21.75" customHeight="1">
      <c r="A16" s="29"/>
      <c r="B16" s="29" t="s">
        <v>30</v>
      </c>
      <c r="C16" s="29" t="s">
        <v>31</v>
      </c>
      <c r="D16" s="23" t="s">
        <v>45</v>
      </c>
      <c r="E16" s="12" t="s">
        <v>46</v>
      </c>
      <c r="F16" s="12" t="s">
        <v>46</v>
      </c>
      <c r="G16" s="17">
        <v>8</v>
      </c>
      <c r="H16" s="17">
        <v>8</v>
      </c>
      <c r="I16" s="12"/>
    </row>
    <row r="17" spans="1:9" s="3" customFormat="1" ht="18.75" customHeight="1">
      <c r="A17" s="29"/>
      <c r="B17" s="29"/>
      <c r="C17" s="29"/>
      <c r="D17" s="24" t="s">
        <v>47</v>
      </c>
      <c r="E17" s="12" t="s">
        <v>48</v>
      </c>
      <c r="F17" s="12" t="s">
        <v>48</v>
      </c>
      <c r="G17" s="17">
        <v>7</v>
      </c>
      <c r="H17" s="17">
        <v>7</v>
      </c>
      <c r="I17" s="12"/>
    </row>
    <row r="18" spans="1:9" s="3" customFormat="1" ht="90" customHeight="1">
      <c r="A18" s="29"/>
      <c r="B18" s="29"/>
      <c r="C18" s="29" t="s">
        <v>32</v>
      </c>
      <c r="D18" s="25" t="s">
        <v>56</v>
      </c>
      <c r="E18" s="12" t="s">
        <v>49</v>
      </c>
      <c r="F18" s="12" t="s">
        <v>57</v>
      </c>
      <c r="G18" s="17">
        <v>6</v>
      </c>
      <c r="H18" s="17">
        <v>6</v>
      </c>
      <c r="I18" s="12"/>
    </row>
    <row r="19" spans="1:9" s="3" customFormat="1" ht="146.25" customHeight="1">
      <c r="A19" s="29"/>
      <c r="B19" s="29"/>
      <c r="C19" s="29"/>
      <c r="D19" s="25" t="s">
        <v>58</v>
      </c>
      <c r="E19" s="12" t="s">
        <v>49</v>
      </c>
      <c r="F19" s="12" t="s">
        <v>59</v>
      </c>
      <c r="G19" s="17">
        <v>7</v>
      </c>
      <c r="H19" s="17">
        <v>7</v>
      </c>
      <c r="I19" s="12"/>
    </row>
    <row r="20" spans="1:9" s="3" customFormat="1" ht="42.75" customHeight="1">
      <c r="A20" s="29"/>
      <c r="B20" s="29"/>
      <c r="C20" s="29" t="s">
        <v>33</v>
      </c>
      <c r="D20" s="25" t="s">
        <v>60</v>
      </c>
      <c r="E20" s="12" t="s">
        <v>49</v>
      </c>
      <c r="F20" s="12" t="s">
        <v>61</v>
      </c>
      <c r="G20" s="17">
        <v>6</v>
      </c>
      <c r="H20" s="17">
        <v>6</v>
      </c>
      <c r="I20" s="12"/>
    </row>
    <row r="21" spans="1:9" s="3" customFormat="1" ht="120.75" customHeight="1">
      <c r="A21" s="29"/>
      <c r="B21" s="29"/>
      <c r="C21" s="29"/>
      <c r="D21" s="25" t="s">
        <v>62</v>
      </c>
      <c r="E21" s="12" t="s">
        <v>49</v>
      </c>
      <c r="F21" s="12" t="s">
        <v>64</v>
      </c>
      <c r="G21" s="17">
        <v>6</v>
      </c>
      <c r="H21" s="17">
        <v>6</v>
      </c>
      <c r="I21" s="12"/>
    </row>
    <row r="22" spans="1:9" s="3" customFormat="1" ht="38.25" customHeight="1">
      <c r="A22" s="29"/>
      <c r="B22" s="29"/>
      <c r="C22" s="12" t="s">
        <v>34</v>
      </c>
      <c r="D22" s="23" t="s">
        <v>35</v>
      </c>
      <c r="E22" s="12" t="s">
        <v>63</v>
      </c>
      <c r="F22" s="12" t="s">
        <v>50</v>
      </c>
      <c r="G22" s="17">
        <v>10</v>
      </c>
      <c r="H22" s="17">
        <v>10</v>
      </c>
      <c r="I22" s="12"/>
    </row>
    <row r="23" spans="1:9" s="3" customFormat="1" ht="91.5" customHeight="1">
      <c r="A23" s="29"/>
      <c r="B23" s="12" t="s">
        <v>36</v>
      </c>
      <c r="C23" s="12" t="s">
        <v>37</v>
      </c>
      <c r="D23" s="18" t="s">
        <v>51</v>
      </c>
      <c r="E23" s="12" t="s">
        <v>52</v>
      </c>
      <c r="F23" s="12" t="s">
        <v>53</v>
      </c>
      <c r="G23" s="17">
        <v>40</v>
      </c>
      <c r="H23" s="17">
        <v>35</v>
      </c>
      <c r="I23" s="12" t="s">
        <v>55</v>
      </c>
    </row>
    <row r="24" spans="1:9" s="3" customFormat="1" ht="14.25">
      <c r="A24" s="29" t="s">
        <v>38</v>
      </c>
      <c r="B24" s="29"/>
      <c r="C24" s="29"/>
      <c r="D24" s="29"/>
      <c r="E24" s="29"/>
      <c r="F24" s="29"/>
      <c r="G24" s="17"/>
      <c r="H24" s="37">
        <f>I9+SUM(H16:H23)</f>
        <v>95</v>
      </c>
      <c r="I24" s="22"/>
    </row>
    <row r="25" spans="1:9" s="5" customFormat="1" ht="14.25">
      <c r="A25" s="32"/>
      <c r="B25" s="32"/>
      <c r="C25" s="32"/>
      <c r="D25" s="32"/>
      <c r="E25" s="32"/>
      <c r="F25" s="32"/>
      <c r="G25" s="32"/>
    </row>
    <row r="26" spans="1:9" s="6" customFormat="1" ht="14.25">
      <c r="A26" s="33"/>
      <c r="B26" s="33"/>
      <c r="C26" s="33"/>
      <c r="D26" s="33"/>
      <c r="E26" s="33"/>
      <c r="F26" s="33"/>
      <c r="G26" s="33"/>
    </row>
    <row r="27" spans="1:9" s="6" customFormat="1" ht="14.25">
      <c r="A27" s="33"/>
      <c r="B27" s="33"/>
      <c r="C27" s="33"/>
      <c r="D27" s="33"/>
      <c r="E27" s="33"/>
      <c r="F27" s="33"/>
      <c r="G27" s="33"/>
    </row>
    <row r="28" spans="1:9" s="6" customFormat="1" ht="14.25">
      <c r="A28" s="32"/>
      <c r="B28" s="32"/>
      <c r="C28" s="32"/>
      <c r="D28" s="32"/>
      <c r="E28" s="32"/>
      <c r="F28" s="32"/>
      <c r="G28" s="32"/>
    </row>
    <row r="29" spans="1:9" s="6" customFormat="1" ht="14.25">
      <c r="D29" s="19"/>
      <c r="E29" s="19"/>
      <c r="G29" s="20"/>
    </row>
  </sheetData>
  <mergeCells count="31">
    <mergeCell ref="A25:G25"/>
    <mergeCell ref="A26:G26"/>
    <mergeCell ref="A27:G27"/>
    <mergeCell ref="A28:G28"/>
    <mergeCell ref="A13:A14"/>
    <mergeCell ref="A15:A23"/>
    <mergeCell ref="B16:B22"/>
    <mergeCell ref="C16:C17"/>
    <mergeCell ref="C18:C19"/>
    <mergeCell ref="C20:C21"/>
    <mergeCell ref="B13:E13"/>
    <mergeCell ref="F13:I13"/>
    <mergeCell ref="B14:E14"/>
    <mergeCell ref="F14:I14"/>
    <mergeCell ref="A24:F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2023-05-15T06:08:20Z</cp:lastPrinted>
  <dcterms:created xsi:type="dcterms:W3CDTF">2018-03-28T06:56:00Z</dcterms:created>
  <dcterms:modified xsi:type="dcterms:W3CDTF">2023-05-15T06:08:26Z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45C2895E40A8488399048D5877ED20C3_12</vt:lpwstr>
  </property>
</Properties>
</file>