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840"/>
  </bookViews>
  <sheets>
    <sheet name="4.基建修缮类" sheetId="1" r:id="rId1"/>
  </sheets>
  <calcPr calcId="144525"/>
</workbook>
</file>

<file path=xl/calcChain.xml><?xml version="1.0" encoding="utf-8"?>
<calcChain xmlns="http://schemas.openxmlformats.org/spreadsheetml/2006/main">
  <c r="H9" i="1" l="1"/>
  <c r="I9" i="1" s="1"/>
  <c r="H23" i="1" s="1"/>
</calcChain>
</file>

<file path=xl/sharedStrings.xml><?xml version="1.0" encoding="utf-8"?>
<sst xmlns="http://schemas.openxmlformats.org/spreadsheetml/2006/main" count="73" uniqueCount="60">
  <si>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</si>
  <si>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</si>
  <si>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</si>
  <si>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公路保洁</t>
  </si>
  <si>
    <t>主管部门</t>
  </si>
  <si>
    <t>北京市交通委员会</t>
  </si>
  <si>
    <t>实施单位</t>
  </si>
  <si>
    <t>北京市交通委员会延庆公路分局</t>
  </si>
  <si>
    <t>项目负责人</t>
  </si>
  <si>
    <t>王健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</si>
  <si>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</si>
  <si>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</si>
  <si>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</si>
  <si>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</si>
  <si>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</si>
  <si>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</si>
  <si>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</si>
  <si>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</si>
  <si>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</si>
  <si>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</si>
  <si>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</si>
  <si>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</si>
  <si>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</si>
  <si>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</si>
  <si>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</si>
  <si>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</si>
  <si>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</si>
  <si>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</si>
  <si>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</si>
  <si>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</si>
  <si>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</si>
  <si>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</si>
  <si>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</si>
  <si>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</si>
  <si>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</si>
  <si>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</si>
  <si>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</si>
  <si>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保洁里程</t>
  </si>
  <si>
    <t>771.981公里</t>
  </si>
  <si>
    <t>保洁面积</t>
  </si>
  <si>
    <t>7166777平方米</t>
  </si>
  <si>
    <t>质量指标
（13分）</t>
  </si>
  <si>
    <t>清扫保洁</t>
  </si>
  <si>
    <t>公路整体感官应清洁，主路、辅路、人行步道等区域没有积存垃圾、积水和污物，路域范围整体清洁、无明显废弃物，路肩、边坡无堆物，边沟通畅无淤塞，满足《普通公路清扫保洁质量与作业要求指南（试行）》要求</t>
  </si>
  <si>
    <t>时效指标
（12分）</t>
  </si>
  <si>
    <t>项目实施进度</t>
  </si>
  <si>
    <t>2022年4月前招标，4月前合同签订，贯穿全年实施养护工程</t>
  </si>
  <si>
    <t>资金支付进度</t>
  </si>
  <si>
    <t>根据项目实际实施进度和合同金额完成资金拨付，12月底前完成资金拨付</t>
  </si>
  <si>
    <t>成本指标
（10分）</t>
  </si>
  <si>
    <t>项目预算控制数</t>
  </si>
  <si>
    <t>≤2951.4万元</t>
  </si>
  <si>
    <t>效益指标（40分）</t>
  </si>
  <si>
    <t>效益指标
（40分）</t>
  </si>
  <si>
    <t>社会效益</t>
  </si>
  <si>
    <t>保证路网环境的干净整洁，更好地发挥公路清扫保洁工作在打造“畅安舒美”的路域环境中的作用，更好地为公众出行服务。</t>
  </si>
  <si>
    <t>总分</t>
  </si>
  <si>
    <t>2918.3934万元</t>
    <phoneticPr fontId="9" type="noConversion"/>
  </si>
  <si>
    <t>2022年4月前招标，4月合同签订，贯穿全年实施养护工程</t>
    <phoneticPr fontId="9" type="noConversion"/>
  </si>
  <si>
    <t>支撑资料不充分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</si>
</sst>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28"/>
  <sheetViews>
    <sheetView tabSelected="1" topLeftCell="A6" zoomScale="90" zoomScaleNormal="90" workbookViewId="0">
      <selection activeCell="A26" sqref="A26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23.125" style="7" customWidth="1"/>
    <col min="6" max="6" width="21.875" customWidth="1"/>
    <col min="7" max="7" width="8.5" style="8" customWidth="1"/>
    <col min="8" max="8" width="9.25" customWidth="1"/>
    <col min="9" max="9" width="12.75" customWidth="1"/>
  </cols>
  <sheetData>
    <row r="1" spans="1:9" ht="20.25">
      <c r="A1" s="23"/>
      <c r="B1" s="23"/>
      <c r="C1" s="23"/>
      <c r="D1" s="23"/>
      <c r="E1" s="23"/>
      <c r="F1" s="23"/>
      <c r="G1" s="23"/>
    </row>
    <row r="2" spans="1:9" s="1" customFormat="1" ht="22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6" t="s">
        <v>2</v>
      </c>
      <c r="B5" s="26"/>
      <c r="C5" s="26" t="s">
        <v>3</v>
      </c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 t="s">
        <v>5</v>
      </c>
      <c r="D6" s="26"/>
      <c r="E6" s="26"/>
      <c r="F6" s="13" t="s">
        <v>6</v>
      </c>
      <c r="G6" s="26" t="s">
        <v>7</v>
      </c>
      <c r="H6" s="26"/>
      <c r="I6" s="26"/>
    </row>
    <row r="7" spans="1:9" s="4" customFormat="1">
      <c r="A7" s="27" t="s">
        <v>8</v>
      </c>
      <c r="B7" s="27"/>
      <c r="C7" s="27" t="s">
        <v>9</v>
      </c>
      <c r="D7" s="27"/>
      <c r="E7" s="27"/>
      <c r="F7" s="14" t="s">
        <v>10</v>
      </c>
      <c r="G7" s="27">
        <v>69148025</v>
      </c>
      <c r="H7" s="27"/>
      <c r="I7" s="27"/>
    </row>
    <row r="8" spans="1:9" s="3" customFormat="1">
      <c r="A8" s="26" t="s">
        <v>11</v>
      </c>
      <c r="B8" s="26"/>
      <c r="C8" s="13">
        <v>2951.4</v>
      </c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6" t="s">
        <v>18</v>
      </c>
      <c r="B9" s="26"/>
      <c r="C9" s="15" t="s">
        <v>19</v>
      </c>
      <c r="D9" s="12">
        <v>2951.4</v>
      </c>
      <c r="E9" s="12">
        <v>2951.4</v>
      </c>
      <c r="F9" s="12">
        <v>2918.3933999999999</v>
      </c>
      <c r="G9" s="13">
        <v>10</v>
      </c>
      <c r="H9" s="16">
        <f>+F9/E9</f>
        <v>0.98881662939621873</v>
      </c>
      <c r="I9" s="21">
        <f>G9*H9</f>
        <v>9.8881662939621879</v>
      </c>
    </row>
    <row r="10" spans="1:9" s="3" customFormat="1" ht="13.5" customHeight="1">
      <c r="A10" s="28"/>
      <c r="B10" s="28"/>
      <c r="C10" s="15" t="s">
        <v>20</v>
      </c>
      <c r="D10" s="12">
        <v>2951.4</v>
      </c>
      <c r="E10" s="12">
        <v>2951.4</v>
      </c>
      <c r="F10" s="12">
        <v>2918.3933999999999</v>
      </c>
      <c r="G10" s="13" t="s">
        <v>21</v>
      </c>
      <c r="H10" s="12"/>
      <c r="I10" s="12" t="s">
        <v>21</v>
      </c>
    </row>
    <row r="11" spans="1:9" s="3" customFormat="1" ht="13.5" customHeight="1">
      <c r="A11" s="28"/>
      <c r="B11" s="28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28"/>
      <c r="B12" s="28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6" t="s">
        <v>24</v>
      </c>
      <c r="B13" s="26" t="s">
        <v>25</v>
      </c>
      <c r="C13" s="26"/>
      <c r="D13" s="26"/>
      <c r="E13" s="26"/>
      <c r="F13" s="26" t="s">
        <v>26</v>
      </c>
      <c r="G13" s="26"/>
      <c r="H13" s="26"/>
      <c r="I13" s="26"/>
    </row>
    <row r="14" spans="1:9" s="3" customFormat="1" ht="69" customHeight="1">
      <c r="A14" s="26"/>
      <c r="B14" s="31" t="s">
        <v>27</v>
      </c>
      <c r="C14" s="32"/>
      <c r="D14" s="32"/>
      <c r="E14" s="33"/>
      <c r="F14" s="31" t="s">
        <v>27</v>
      </c>
      <c r="G14" s="32"/>
      <c r="H14" s="32"/>
      <c r="I14" s="33"/>
    </row>
    <row r="15" spans="1:9" s="3" customFormat="1" ht="35.25" customHeight="1">
      <c r="A15" s="26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18.75" customHeight="1">
      <c r="A16" s="26"/>
      <c r="B16" s="26" t="s">
        <v>35</v>
      </c>
      <c r="C16" s="26" t="s">
        <v>36</v>
      </c>
      <c r="D16" s="17" t="s">
        <v>37</v>
      </c>
      <c r="E16" s="12" t="s">
        <v>38</v>
      </c>
      <c r="F16" s="12" t="s">
        <v>38</v>
      </c>
      <c r="G16" s="18">
        <v>7</v>
      </c>
      <c r="H16" s="18">
        <v>7</v>
      </c>
      <c r="I16" s="12"/>
    </row>
    <row r="17" spans="1:9" s="3" customFormat="1" ht="21" customHeight="1">
      <c r="A17" s="26"/>
      <c r="B17" s="26"/>
      <c r="C17" s="26"/>
      <c r="D17" s="17" t="s">
        <v>39</v>
      </c>
      <c r="E17" s="12" t="s">
        <v>40</v>
      </c>
      <c r="F17" s="12" t="s">
        <v>40</v>
      </c>
      <c r="G17" s="18">
        <v>8</v>
      </c>
      <c r="H17" s="18">
        <v>8</v>
      </c>
      <c r="I17" s="12"/>
    </row>
    <row r="18" spans="1:9" s="3" customFormat="1" ht="145.5" customHeight="1">
      <c r="A18" s="26"/>
      <c r="B18" s="26"/>
      <c r="C18" s="12" t="s">
        <v>41</v>
      </c>
      <c r="D18" s="17" t="s">
        <v>42</v>
      </c>
      <c r="E18" s="12" t="s">
        <v>43</v>
      </c>
      <c r="F18" s="12" t="s">
        <v>43</v>
      </c>
      <c r="G18" s="18">
        <v>13</v>
      </c>
      <c r="H18" s="18">
        <v>13</v>
      </c>
      <c r="I18" s="12"/>
    </row>
    <row r="19" spans="1:9" s="3" customFormat="1" ht="51" customHeight="1">
      <c r="A19" s="26"/>
      <c r="B19" s="26"/>
      <c r="C19" s="26" t="s">
        <v>44</v>
      </c>
      <c r="D19" s="17" t="s">
        <v>45</v>
      </c>
      <c r="E19" s="12" t="s">
        <v>46</v>
      </c>
      <c r="F19" s="12" t="s">
        <v>58</v>
      </c>
      <c r="G19" s="18">
        <v>6</v>
      </c>
      <c r="H19" s="18">
        <v>6</v>
      </c>
      <c r="I19" s="12"/>
    </row>
    <row r="20" spans="1:9" s="3" customFormat="1" ht="57.75" customHeight="1">
      <c r="A20" s="26"/>
      <c r="B20" s="26"/>
      <c r="C20" s="26"/>
      <c r="D20" s="17" t="s">
        <v>47</v>
      </c>
      <c r="E20" s="12" t="s">
        <v>48</v>
      </c>
      <c r="F20" s="12" t="s">
        <v>48</v>
      </c>
      <c r="G20" s="18">
        <v>6</v>
      </c>
      <c r="H20" s="18">
        <v>6</v>
      </c>
      <c r="I20" s="12"/>
    </row>
    <row r="21" spans="1:9" s="3" customFormat="1" ht="25.5">
      <c r="A21" s="26"/>
      <c r="B21" s="26"/>
      <c r="C21" s="12" t="s">
        <v>49</v>
      </c>
      <c r="D21" s="17" t="s">
        <v>50</v>
      </c>
      <c r="E21" s="12" t="s">
        <v>51</v>
      </c>
      <c r="F21" s="12" t="s">
        <v>57</v>
      </c>
      <c r="G21" s="18">
        <v>10</v>
      </c>
      <c r="H21" s="18">
        <v>10</v>
      </c>
      <c r="I21" s="12"/>
    </row>
    <row r="22" spans="1:9" s="3" customFormat="1" ht="95.25" customHeight="1">
      <c r="A22" s="26"/>
      <c r="B22" s="12" t="s">
        <v>52</v>
      </c>
      <c r="C22" s="12" t="s">
        <v>53</v>
      </c>
      <c r="D22" s="17" t="s">
        <v>54</v>
      </c>
      <c r="E22" s="12" t="s">
        <v>55</v>
      </c>
      <c r="F22" s="12" t="s">
        <v>55</v>
      </c>
      <c r="G22" s="18">
        <v>40</v>
      </c>
      <c r="H22" s="18">
        <v>35</v>
      </c>
      <c r="I22" s="12" t="s">
        <v>59</v>
      </c>
    </row>
    <row r="23" spans="1:9" s="3" customFormat="1" ht="14.25" customHeight="1">
      <c r="A23" s="26" t="s">
        <v>56</v>
      </c>
      <c r="B23" s="26"/>
      <c r="C23" s="26"/>
      <c r="D23" s="26"/>
      <c r="E23" s="26"/>
      <c r="F23" s="26"/>
      <c r="G23" s="18"/>
      <c r="H23" s="34">
        <f>I9+SUM(H16:H22)</f>
        <v>94.888166293962186</v>
      </c>
      <c r="I23" s="22"/>
    </row>
    <row r="24" spans="1:9" s="5" customFormat="1" ht="14.25">
      <c r="A24" s="29"/>
      <c r="B24" s="29"/>
      <c r="C24" s="29"/>
      <c r="D24" s="29"/>
      <c r="E24" s="29"/>
      <c r="F24" s="29"/>
      <c r="G24" s="29"/>
    </row>
    <row r="25" spans="1:9" s="6" customFormat="1" ht="14.25">
      <c r="A25" s="30"/>
      <c r="B25" s="30"/>
      <c r="C25" s="30"/>
      <c r="D25" s="30"/>
      <c r="E25" s="30"/>
      <c r="F25" s="30"/>
      <c r="G25" s="30"/>
    </row>
    <row r="26" spans="1:9" s="6" customFormat="1" ht="14.25">
      <c r="A26" s="30"/>
      <c r="B26" s="30"/>
      <c r="C26" s="30"/>
      <c r="D26" s="30"/>
      <c r="E26" s="30"/>
      <c r="F26" s="30"/>
      <c r="G26" s="30"/>
    </row>
    <row r="27" spans="1:9" s="6" customFormat="1" ht="14.25">
      <c r="A27" s="29"/>
      <c r="B27" s="29"/>
      <c r="C27" s="29"/>
      <c r="D27" s="29"/>
      <c r="E27" s="29"/>
      <c r="F27" s="29"/>
      <c r="G27" s="29"/>
    </row>
    <row r="28" spans="1:9" s="6" customFormat="1" ht="14.25">
      <c r="D28" s="19"/>
      <c r="E28" s="19"/>
      <c r="G28" s="20"/>
    </row>
  </sheetData>
  <mergeCells count="30">
    <mergeCell ref="A24:G24"/>
    <mergeCell ref="A25:G25"/>
    <mergeCell ref="A26:G26"/>
    <mergeCell ref="A27:G27"/>
    <mergeCell ref="A13:A14"/>
    <mergeCell ref="A15:A22"/>
    <mergeCell ref="B16:B21"/>
    <mergeCell ref="C16:C17"/>
    <mergeCell ref="C19:C20"/>
    <mergeCell ref="B13:E13"/>
    <mergeCell ref="F13:I13"/>
    <mergeCell ref="B14:E14"/>
    <mergeCell ref="F14:I14"/>
    <mergeCell ref="A23:F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yqglj</dc:creator>
  <cp:lastModifiedBy>admin</cp:lastModifiedBy>
  <cp:lastPrinted>2023-05-15T05:49:31Z</cp:lastPrinted>
  <dcterms:created xsi:type="dcterms:W3CDTF">2023-04-26T10:27:00Z</dcterms:created>
  <dcterms:modified xsi:type="dcterms:W3CDTF">2023-05-15T05:49:34Z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81F7120B405B4939A7109A21D974B044_11</vt:lpwstr>
  </property>
  <property fmtid="{D5CDD505-2E9C-101B-9397-08002B2CF9AE}" pid="3" name="KSOProductBuildVer">
    <vt:lpwstr>2052-11.1.0.14036</vt:lpwstr>
  </property>
</Properties>
</file>