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昌平公路分局绩效评价\"/>
    </mc:Choice>
  </mc:AlternateContent>
  <bookViews>
    <workbookView xWindow="0" yWindow="0" windowWidth="24000" windowHeight="9770" tabRatio="927"/>
  </bookViews>
  <sheets>
    <sheet name="精细化" sheetId="32" r:id="rId1"/>
  </sheets>
  <definedNames>
    <definedName name="_xlnm.Print_Area" localSheetId="0">精细化!$A$1:$I$25</definedName>
  </definedNames>
  <calcPr calcId="162913"/>
</workbook>
</file>

<file path=xl/calcChain.xml><?xml version="1.0" encoding="utf-8"?>
<calcChain xmlns="http://schemas.openxmlformats.org/spreadsheetml/2006/main">
  <c r="H16" i="32" l="1"/>
  <c r="H15" i="32"/>
  <c r="H20" i="32" l="1"/>
  <c r="H19" i="32"/>
  <c r="H18" i="32"/>
  <c r="H17" i="32"/>
  <c r="D9" i="32"/>
  <c r="E8" i="32"/>
  <c r="F8" i="32" s="1"/>
  <c r="F20" i="32" l="1"/>
  <c r="H8" i="32"/>
  <c r="I8" i="32" s="1"/>
  <c r="H25" i="32" s="1"/>
  <c r="E9" i="32"/>
</calcChain>
</file>

<file path=xl/sharedStrings.xml><?xml version="1.0" encoding="utf-8"?>
<sst xmlns="http://schemas.openxmlformats.org/spreadsheetml/2006/main" count="85" uniqueCount="67">
  <si>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</si>
  <si>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</si>
  <si>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</si>
  <si>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</si>
  <si>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</si>
  <si>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</si>
  <si>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</si>
  <si>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</si>
  <si>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邵天然</t>
  </si>
  <si>
    <t>联系电话</t>
  </si>
  <si>
    <t>69742715-308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</si>
  <si>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</si>
  <si>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</si>
  <si>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</si>
  <si>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</si>
  <si>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</si>
  <si>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</si>
  <si>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</si>
  <si>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</si>
  <si>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</si>
  <si>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</si>
  <si>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</si>
  <si>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</si>
  <si>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</si>
  <si>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</si>
  <si>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</si>
  <si>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</si>
  <si>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北京市交通委员会关于下达2022年普通公路安全设施精细化提升行动计划的通知》（京交公管发〔2022〕17号），完成2022年昌平区公路安全设施精细化提升工程，涉及昌平区京青线、昌赤路、安四路等11条路，完善标志、标线、护栏等公路安全设施，提升道路安全水平。</t>
  </si>
  <si>
    <t>完成2022年昌平区公路安全设施精细化提升工程，涉及昌平区京青线、昌赤路、安四路等11条路，完善标志、标线、护栏等公路安全设施，提升道路安全水平。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</si>
  <si>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</si>
  <si>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</si>
  <si>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</si>
  <si>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</si>
  <si>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</si>
  <si>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</si>
  <si>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</si>
  <si>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</si>
  <si>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道路数量</t>
  </si>
  <si>
    <t>11条</t>
  </si>
  <si>
    <t>点位数量</t>
  </si>
  <si>
    <t>23处</t>
  </si>
  <si>
    <t>工程质量</t>
  </si>
  <si>
    <t>符合《公路工程质量检验评定标准》JTG F80/1-2017规定质量标准，评定等级为合格。</t>
  </si>
  <si>
    <t>项目实施进度</t>
  </si>
  <si>
    <t>2022年10月底前完成施工、监理招标工作，11月底前完工，12月底前交工验收。</t>
  </si>
  <si>
    <t>资金支付进度</t>
  </si>
  <si>
    <t>12月底前完成支付</t>
  </si>
  <si>
    <t>成本指标
（10分）</t>
  </si>
  <si>
    <t>项目预算控制数</t>
  </si>
  <si>
    <t>≤101万元</t>
  </si>
  <si>
    <t>效益指标
（40分）</t>
  </si>
  <si>
    <t>效益指标
（30分）</t>
  </si>
  <si>
    <t>可持续影响指标</t>
  </si>
  <si>
    <t>通过完善交通安全设施，使公路安全得到可持续发展。</t>
  </si>
  <si>
    <t>社会效益指标</t>
  </si>
  <si>
    <t>消除交通安全隐患，提高道路安全保障水平，保障群众安全出行。</t>
  </si>
  <si>
    <t>经济效益指标</t>
  </si>
  <si>
    <t>及时消除道路交通安全隐患，有效降低因交通安全设施不完善可能造成的经济损失。</t>
  </si>
  <si>
    <t>服务对象
满意度指标（10分）</t>
  </si>
  <si>
    <t>服务对象满意度</t>
  </si>
  <si>
    <t>≥90%</t>
  </si>
  <si>
    <t>总分</t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</si>
  <si>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</si>
  <si>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</si>
  <si>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</si>
  <si>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支撑证据不足</t>
    <phoneticPr fontId="12" type="noConversion"/>
  </si>
  <si>
    <t>昌平2022年公路安全设施精细化提升项目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</si>
</sst>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10" fillId="0" borderId="0" applyFont="0" applyFill="0" applyBorder="0" applyAlignment="0" applyProtection="0">
      <alignment vertical="center"/>
    </xf>
    <xf numFmtId="0" fontId="7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9" fontId="14" fillId="0" borderId="2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topLeftCell="A12" zoomScaleNormal="90" zoomScaleSheetLayoutView="100" workbookViewId="0">
      <selection activeCell="E23" sqref="E23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7" customWidth="1"/>
    <col min="5" max="5" width="19.6328125" style="7" customWidth="1"/>
    <col min="6" max="6" width="12.6328125" customWidth="1"/>
    <col min="7" max="7" width="11" style="8" customWidth="1"/>
    <col min="8" max="8" width="15.90625" customWidth="1"/>
    <col min="9" max="9" width="24.7265625" customWidth="1"/>
  </cols>
  <sheetData>
    <row r="1" spans="1:10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10" s="2" customFormat="1" ht="18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10" s="2" customFormat="1" ht="11.25" customHeight="1">
      <c r="A3" s="9"/>
      <c r="B3" s="9"/>
      <c r="C3" s="9"/>
      <c r="D3" s="10"/>
      <c r="E3" s="10"/>
      <c r="F3" s="9"/>
      <c r="G3" s="11"/>
    </row>
    <row r="4" spans="1:10" s="3" customFormat="1">
      <c r="A4" s="37" t="s">
        <v>2</v>
      </c>
      <c r="B4" s="37"/>
      <c r="C4" s="37" t="s">
        <v>66</v>
      </c>
      <c r="D4" s="37"/>
      <c r="E4" s="37"/>
      <c r="F4" s="37"/>
      <c r="G4" s="37"/>
      <c r="H4" s="37"/>
      <c r="I4" s="37"/>
    </row>
    <row r="5" spans="1:10" s="3" customFormat="1">
      <c r="A5" s="37" t="s">
        <v>3</v>
      </c>
      <c r="B5" s="37"/>
      <c r="C5" s="37" t="s">
        <v>4</v>
      </c>
      <c r="D5" s="37"/>
      <c r="E5" s="37"/>
      <c r="F5" s="13" t="s">
        <v>5</v>
      </c>
      <c r="G5" s="37" t="s">
        <v>6</v>
      </c>
      <c r="H5" s="37"/>
      <c r="I5" s="37"/>
    </row>
    <row r="6" spans="1:10" s="4" customFormat="1">
      <c r="A6" s="38" t="s">
        <v>7</v>
      </c>
      <c r="B6" s="38"/>
      <c r="C6" s="38" t="s">
        <v>8</v>
      </c>
      <c r="D6" s="38"/>
      <c r="E6" s="38"/>
      <c r="F6" s="14" t="s">
        <v>9</v>
      </c>
      <c r="G6" s="38" t="s">
        <v>10</v>
      </c>
      <c r="H6" s="38"/>
      <c r="I6" s="38"/>
    </row>
    <row r="7" spans="1:10" s="3" customFormat="1">
      <c r="A7" s="37" t="s">
        <v>11</v>
      </c>
      <c r="B7" s="37"/>
      <c r="C7" s="13"/>
      <c r="D7" s="12" t="s">
        <v>12</v>
      </c>
      <c r="E7" s="13" t="s">
        <v>13</v>
      </c>
      <c r="F7" s="13" t="s">
        <v>14</v>
      </c>
      <c r="G7" s="13" t="s">
        <v>15</v>
      </c>
      <c r="H7" s="13" t="s">
        <v>16</v>
      </c>
      <c r="I7" s="12" t="s">
        <v>17</v>
      </c>
    </row>
    <row r="8" spans="1:10" s="3" customFormat="1" ht="13.5" customHeight="1">
      <c r="A8" s="37" t="s">
        <v>18</v>
      </c>
      <c r="B8" s="37"/>
      <c r="C8" s="15" t="s">
        <v>19</v>
      </c>
      <c r="D8" s="12">
        <v>101</v>
      </c>
      <c r="E8" s="12">
        <f>D8</f>
        <v>101</v>
      </c>
      <c r="F8" s="12">
        <f>E8</f>
        <v>101</v>
      </c>
      <c r="G8" s="13">
        <v>10</v>
      </c>
      <c r="H8" s="16">
        <f>+F8/E8</f>
        <v>1</v>
      </c>
      <c r="I8" s="19">
        <f>G8*H8</f>
        <v>10</v>
      </c>
    </row>
    <row r="9" spans="1:10" s="3" customFormat="1" ht="13.5" customHeight="1">
      <c r="A9" s="42"/>
      <c r="B9" s="42"/>
      <c r="C9" s="15" t="s">
        <v>20</v>
      </c>
      <c r="D9" s="12">
        <f>D8</f>
        <v>101</v>
      </c>
      <c r="E9" s="12">
        <f>E8</f>
        <v>101</v>
      </c>
      <c r="F9" s="13"/>
      <c r="G9" s="13" t="s">
        <v>21</v>
      </c>
      <c r="H9" s="12"/>
      <c r="I9" s="12" t="s">
        <v>21</v>
      </c>
    </row>
    <row r="10" spans="1:10" s="3" customFormat="1" ht="13.5" customHeight="1">
      <c r="A10" s="42"/>
      <c r="B10" s="42"/>
      <c r="C10" s="15" t="s">
        <v>22</v>
      </c>
      <c r="D10" s="12"/>
      <c r="E10" s="12"/>
      <c r="F10" s="13"/>
      <c r="G10" s="13" t="s">
        <v>21</v>
      </c>
      <c r="H10" s="12"/>
      <c r="I10" s="12" t="s">
        <v>21</v>
      </c>
    </row>
    <row r="11" spans="1:10" s="3" customFormat="1">
      <c r="A11" s="42"/>
      <c r="B11" s="42"/>
      <c r="C11" s="15" t="s">
        <v>23</v>
      </c>
      <c r="D11" s="12"/>
      <c r="E11" s="12"/>
      <c r="F11" s="13"/>
      <c r="G11" s="13" t="s">
        <v>21</v>
      </c>
      <c r="H11" s="12"/>
      <c r="I11" s="12" t="s">
        <v>21</v>
      </c>
    </row>
    <row r="12" spans="1:10" s="3" customFormat="1" ht="18" customHeight="1">
      <c r="A12" s="37" t="s">
        <v>24</v>
      </c>
      <c r="B12" s="37" t="s">
        <v>25</v>
      </c>
      <c r="C12" s="37"/>
      <c r="D12" s="37"/>
      <c r="E12" s="37"/>
      <c r="F12" s="37" t="s">
        <v>26</v>
      </c>
      <c r="G12" s="37"/>
      <c r="H12" s="37"/>
      <c r="I12" s="37"/>
    </row>
    <row r="13" spans="1:10" s="3" customFormat="1" ht="72" customHeight="1">
      <c r="A13" s="37"/>
      <c r="B13" s="39" t="s">
        <v>27</v>
      </c>
      <c r="C13" s="40"/>
      <c r="D13" s="40"/>
      <c r="E13" s="41"/>
      <c r="F13" s="39" t="s">
        <v>28</v>
      </c>
      <c r="G13" s="40"/>
      <c r="H13" s="40"/>
      <c r="I13" s="41"/>
    </row>
    <row r="14" spans="1:10" s="3" customFormat="1" ht="13.5" customHeight="1">
      <c r="A14" s="43" t="s">
        <v>29</v>
      </c>
      <c r="B14" s="12" t="s">
        <v>30</v>
      </c>
      <c r="C14" s="12" t="s">
        <v>31</v>
      </c>
      <c r="D14" s="13" t="s">
        <v>32</v>
      </c>
      <c r="E14" s="12" t="s">
        <v>33</v>
      </c>
      <c r="F14" s="12" t="s">
        <v>34</v>
      </c>
      <c r="G14" s="13" t="s">
        <v>15</v>
      </c>
      <c r="H14" s="13" t="s">
        <v>17</v>
      </c>
      <c r="I14" s="12" t="s">
        <v>35</v>
      </c>
    </row>
    <row r="15" spans="1:10" s="3" customFormat="1" ht="13.5" customHeight="1">
      <c r="A15" s="44"/>
      <c r="B15" s="45" t="s">
        <v>36</v>
      </c>
      <c r="C15" s="45" t="s">
        <v>62</v>
      </c>
      <c r="D15" s="22" t="s">
        <v>37</v>
      </c>
      <c r="E15" s="22" t="s">
        <v>38</v>
      </c>
      <c r="F15" s="22" t="s">
        <v>38</v>
      </c>
      <c r="G15" s="23">
        <v>7.5</v>
      </c>
      <c r="H15" s="23">
        <f t="shared" ref="H15:H20" si="0">G15</f>
        <v>7.5</v>
      </c>
      <c r="I15" s="12"/>
    </row>
    <row r="16" spans="1:10" s="5" customFormat="1" ht="13.5">
      <c r="A16" s="44"/>
      <c r="B16" s="46"/>
      <c r="C16" s="47"/>
      <c r="D16" s="22" t="s">
        <v>39</v>
      </c>
      <c r="E16" s="22" t="s">
        <v>40</v>
      </c>
      <c r="F16" s="22" t="s">
        <v>40</v>
      </c>
      <c r="G16" s="23">
        <v>7.5</v>
      </c>
      <c r="H16" s="23">
        <f t="shared" si="0"/>
        <v>7.5</v>
      </c>
      <c r="I16" s="24"/>
      <c r="J16" s="20"/>
    </row>
    <row r="17" spans="1:10" s="5" customFormat="1" ht="94.5">
      <c r="A17" s="44"/>
      <c r="B17" s="46"/>
      <c r="C17" s="25" t="s">
        <v>63</v>
      </c>
      <c r="D17" s="26" t="s">
        <v>41</v>
      </c>
      <c r="E17" s="27" t="s">
        <v>42</v>
      </c>
      <c r="F17" s="27" t="s">
        <v>42</v>
      </c>
      <c r="G17" s="25">
        <v>13</v>
      </c>
      <c r="H17" s="23">
        <f t="shared" si="0"/>
        <v>13</v>
      </c>
      <c r="I17" s="24"/>
      <c r="J17" s="20"/>
    </row>
    <row r="18" spans="1:10" s="5" customFormat="1" ht="81">
      <c r="A18" s="44"/>
      <c r="B18" s="46"/>
      <c r="C18" s="48" t="s">
        <v>64</v>
      </c>
      <c r="D18" s="26" t="s">
        <v>43</v>
      </c>
      <c r="E18" s="28" t="s">
        <v>44</v>
      </c>
      <c r="F18" s="28" t="s">
        <v>44</v>
      </c>
      <c r="G18" s="25">
        <v>6</v>
      </c>
      <c r="H18" s="23">
        <f t="shared" si="0"/>
        <v>6</v>
      </c>
      <c r="I18" s="24"/>
      <c r="J18" s="20"/>
    </row>
    <row r="19" spans="1:10" s="5" customFormat="1" ht="27">
      <c r="A19" s="44"/>
      <c r="B19" s="46"/>
      <c r="C19" s="49"/>
      <c r="D19" s="26" t="s">
        <v>45</v>
      </c>
      <c r="E19" s="26" t="s">
        <v>46</v>
      </c>
      <c r="F19" s="29" t="s">
        <v>46</v>
      </c>
      <c r="G19" s="25">
        <v>6</v>
      </c>
      <c r="H19" s="23">
        <f t="shared" si="0"/>
        <v>6</v>
      </c>
      <c r="I19" s="24"/>
      <c r="J19" s="20"/>
    </row>
    <row r="20" spans="1:10" s="5" customFormat="1" ht="27">
      <c r="A20" s="44"/>
      <c r="B20" s="46"/>
      <c r="C20" s="25" t="s">
        <v>47</v>
      </c>
      <c r="D20" s="23" t="s">
        <v>48</v>
      </c>
      <c r="E20" s="30" t="s">
        <v>49</v>
      </c>
      <c r="F20" s="23">
        <f>F8</f>
        <v>101</v>
      </c>
      <c r="G20" s="23">
        <v>10</v>
      </c>
      <c r="H20" s="23">
        <f t="shared" si="0"/>
        <v>10</v>
      </c>
      <c r="I20" s="24"/>
      <c r="J20" s="20"/>
    </row>
    <row r="21" spans="1:10" s="5" customFormat="1" ht="54">
      <c r="A21" s="44"/>
      <c r="B21" s="45" t="s">
        <v>50</v>
      </c>
      <c r="C21" s="50" t="s">
        <v>51</v>
      </c>
      <c r="D21" s="23" t="s">
        <v>52</v>
      </c>
      <c r="E21" s="28" t="s">
        <v>53</v>
      </c>
      <c r="F21" s="28" t="s">
        <v>53</v>
      </c>
      <c r="G21" s="25">
        <v>10</v>
      </c>
      <c r="H21" s="23">
        <v>9</v>
      </c>
      <c r="I21" s="22" t="s">
        <v>65</v>
      </c>
      <c r="J21" s="20"/>
    </row>
    <row r="22" spans="1:10" s="6" customFormat="1" ht="67.5">
      <c r="A22" s="44"/>
      <c r="B22" s="46"/>
      <c r="C22" s="51"/>
      <c r="D22" s="23" t="s">
        <v>54</v>
      </c>
      <c r="E22" s="28" t="s">
        <v>55</v>
      </c>
      <c r="F22" s="28" t="s">
        <v>55</v>
      </c>
      <c r="G22" s="31">
        <v>10</v>
      </c>
      <c r="H22" s="23">
        <v>9</v>
      </c>
      <c r="I22" s="22" t="s">
        <v>65</v>
      </c>
      <c r="J22" s="21"/>
    </row>
    <row r="23" spans="1:10" s="6" customFormat="1" ht="94.5">
      <c r="A23" s="44"/>
      <c r="B23" s="46"/>
      <c r="C23" s="52"/>
      <c r="D23" s="23" t="s">
        <v>56</v>
      </c>
      <c r="E23" s="28" t="s">
        <v>57</v>
      </c>
      <c r="F23" s="28" t="s">
        <v>57</v>
      </c>
      <c r="G23" s="31">
        <v>10</v>
      </c>
      <c r="H23" s="23">
        <v>9</v>
      </c>
      <c r="I23" s="22" t="s">
        <v>65</v>
      </c>
      <c r="J23" s="21"/>
    </row>
    <row r="24" spans="1:10" s="6" customFormat="1" ht="27">
      <c r="A24" s="44"/>
      <c r="B24" s="47"/>
      <c r="C24" s="17" t="s">
        <v>58</v>
      </c>
      <c r="D24" s="23" t="s">
        <v>59</v>
      </c>
      <c r="E24" s="26" t="s">
        <v>60</v>
      </c>
      <c r="F24" s="32">
        <v>1</v>
      </c>
      <c r="G24" s="31">
        <v>10</v>
      </c>
      <c r="H24" s="23">
        <v>8</v>
      </c>
      <c r="I24" s="22" t="s">
        <v>65</v>
      </c>
      <c r="J24" s="21"/>
    </row>
    <row r="25" spans="1:10" s="3" customFormat="1">
      <c r="A25" s="37" t="s">
        <v>61</v>
      </c>
      <c r="B25" s="37"/>
      <c r="C25" s="37"/>
      <c r="D25" s="37"/>
      <c r="E25" s="37"/>
      <c r="F25" s="37"/>
      <c r="G25" s="18"/>
      <c r="H25" s="33">
        <f>SUM(H15:H24)+I8</f>
        <v>95</v>
      </c>
      <c r="I25" s="34"/>
    </row>
  </sheetData>
  <mergeCells count="27">
    <mergeCell ref="A25:F25"/>
    <mergeCell ref="A7:B7"/>
    <mergeCell ref="A8:B8"/>
    <mergeCell ref="A9:B9"/>
    <mergeCell ref="A10:B10"/>
    <mergeCell ref="A11:B11"/>
    <mergeCell ref="A12:A13"/>
    <mergeCell ref="A14:A24"/>
    <mergeCell ref="B15:B20"/>
    <mergeCell ref="B21:B24"/>
    <mergeCell ref="C15:C16"/>
    <mergeCell ref="C18:C19"/>
    <mergeCell ref="C21:C23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精细化</vt:lpstr>
      <vt:lpstr>精细化!Print_Area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2023-01-13T07:02:00Z</cp:lastPrinted>
  <dcterms:created xsi:type="dcterms:W3CDTF">2018-03-28T06:56:00Z</dcterms:created>
  <dcterms:modified xsi:type="dcterms:W3CDTF">2023-05-07T22:01:29Z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