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85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<sst xmlns="http://schemas.openxmlformats.org/spreadsheetml/2006/main" count="74" uniqueCount="62">
  <si>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</si>
  <si>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</si>
  <si>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</si>
  <si>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</si>
  <si>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</si>
  <si>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</si>
  <si>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</si>
  <si>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</si>
  <si>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</si>
  <si>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</si>
  <si>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</si>
  <si>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</si>
  <si>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</si>
  <si>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</si>
  <si>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</si>
  <si>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</si>
  <si>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</si>
  <si>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</si>
  <si>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</si>
  <si>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</si>
  <si>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</si>
  <si>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</si>
  <si>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</si>
  <si>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</si>
  <si>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</si>
  <si>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</si>
  <si>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</si>
  <si>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</si>
  <si>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</si>
  <si>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</si>
  <si>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</si>
  <si>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</si>
  <si>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</si>
  <si>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</si>
  <si>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</si>
  <si>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北京市交通委员会</t>
    <phoneticPr fontId="10" type="noConversion"/>
  </si>
  <si>
    <t>北京市交通委员会昌平公路分局</t>
    <phoneticPr fontId="10" type="noConversion"/>
  </si>
  <si>
    <t>宣鹏</t>
    <phoneticPr fontId="10" type="noConversion"/>
  </si>
  <si>
    <t>69742715-301</t>
    <phoneticPr fontId="10" type="noConversion"/>
  </si>
  <si>
    <t>12月前</t>
    <phoneticPr fontId="10" type="noConversion"/>
  </si>
  <si>
    <t>完成南沙河西桥养护工程，修建0.3公里社会交通导行路，拆除并更换全桥（桥梁全长130.34米，桥面全宽16.35米）东侧5跨1#-6#主梁（中梁25片，边梁5片，共30片）。</t>
    <phoneticPr fontId="10" type="noConversion"/>
  </si>
  <si>
    <t>社会交通导行路：里程</t>
    <phoneticPr fontId="10" type="noConversion"/>
  </si>
  <si>
    <t>0.3公里</t>
    <phoneticPr fontId="10" type="noConversion"/>
  </si>
  <si>
    <t>南沙河西桥：更换主梁</t>
    <phoneticPr fontId="10" type="noConversion"/>
  </si>
  <si>
    <t>30个</t>
    <phoneticPr fontId="10" type="noConversion"/>
  </si>
  <si>
    <t>符合《公路养护工程质量检验评定标准》（JTG5220-2020）要求，工程质量等级评定为合格</t>
    <phoneticPr fontId="10" type="noConversion"/>
  </si>
  <si>
    <t>1700万元</t>
    <phoneticPr fontId="10" type="noConversion"/>
  </si>
  <si>
    <t>南沙河西桥3月至11月施工，11月底完工。</t>
    <phoneticPr fontId="10" type="noConversion"/>
  </si>
  <si>
    <t>施工时间</t>
    <phoneticPr fontId="10" type="noConversion"/>
  </si>
  <si>
    <t>南沙河西桥3月至8月施工，8月底完工。</t>
    <phoneticPr fontId="10" type="noConversion"/>
  </si>
  <si>
    <t>资金支付进度：根据项目实际实施进度和合同金额最晚于12月前完成资金拨付</t>
    <phoneticPr fontId="10" type="noConversion"/>
  </si>
  <si>
    <t>保障桥梁使用功能，改善群众出行条件和行车安全环境。</t>
    <phoneticPr fontId="10" type="noConversion"/>
  </si>
  <si>
    <t>得到改善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</si>
  <si>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</si>
  <si>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</si>
  <si>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</si>
  <si>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</si>
  <si>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支撑证据不足</t>
    <phoneticPr fontId="10" type="noConversion"/>
  </si>
  <si>
    <t>昌平南沙河西桥桥隧养护工程</t>
    <phoneticPr fontId="10" type="noConversion"/>
  </si>
  <si>
    <t>优良中低差</t>
  </si>
  <si>
    <t>效益指标
（40分）</t>
    <phoneticPr fontId="10" type="noConversion"/>
  </si>
  <si>
    <t>优。符合《公路养护工程质量检验评定标准》（JTG5220-2020）要求，工程质量等级评定为合格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</si>
</sst>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topLeftCell="A10" zoomScaleNormal="90" zoomScaleSheetLayoutView="100" workbookViewId="0">
      <selection activeCell="F18" sqref="F18"/>
    </sheetView>
  </sheetViews>
  <sheetFormatPr defaultColWidth="9" defaultRowHeight="13.5"/>
  <cols>
    <col min="1" max="1" width="4.125" customWidth="1"/>
    <col min="2" max="2" width="8" customWidth="1"/>
    <col min="3" max="3" width="16.625" customWidth="1"/>
    <col min="4" max="4" width="16.875" style="3" customWidth="1"/>
    <col min="5" max="5" width="17.5" style="3" customWidth="1"/>
    <col min="6" max="6" width="12.625" customWidth="1"/>
    <col min="7" max="7" width="5" style="4" bestFit="1" customWidth="1"/>
    <col min="8" max="8" width="7.625" bestFit="1" customWidth="1"/>
    <col min="9" max="9" width="11.625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32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4" t="s">
        <v>1</v>
      </c>
      <c r="B4" s="24"/>
      <c r="C4" s="24" t="s">
        <v>58</v>
      </c>
      <c r="D4" s="24"/>
      <c r="E4" s="24"/>
      <c r="F4" s="24"/>
      <c r="G4" s="24"/>
      <c r="H4" s="24"/>
      <c r="I4" s="24"/>
    </row>
    <row r="5" spans="1:9" s="8" customFormat="1">
      <c r="A5" s="24" t="s">
        <v>14</v>
      </c>
      <c r="B5" s="24"/>
      <c r="C5" s="24" t="s">
        <v>35</v>
      </c>
      <c r="D5" s="24"/>
      <c r="E5" s="24"/>
      <c r="F5" s="12" t="s">
        <v>2</v>
      </c>
      <c r="G5" s="24" t="s">
        <v>36</v>
      </c>
      <c r="H5" s="24"/>
      <c r="I5" s="24"/>
    </row>
    <row r="6" spans="1:9" s="10" customFormat="1">
      <c r="A6" s="31" t="s">
        <v>15</v>
      </c>
      <c r="B6" s="31"/>
      <c r="C6" s="31" t="s">
        <v>37</v>
      </c>
      <c r="D6" s="31"/>
      <c r="E6" s="31"/>
      <c r="F6" s="14" t="s">
        <v>16</v>
      </c>
      <c r="G6" s="31" t="s">
        <v>38</v>
      </c>
      <c r="H6" s="31"/>
      <c r="I6" s="31"/>
    </row>
    <row r="7" spans="1:9" s="8" customFormat="1">
      <c r="A7" s="24" t="s">
        <v>17</v>
      </c>
      <c r="B7" s="24"/>
      <c r="C7" s="12"/>
      <c r="D7" s="16" t="s">
        <v>18</v>
      </c>
      <c r="E7" s="12" t="s">
        <v>19</v>
      </c>
      <c r="F7" s="12" t="s">
        <v>20</v>
      </c>
      <c r="G7" s="12" t="s">
        <v>9</v>
      </c>
      <c r="H7" s="12" t="s">
        <v>21</v>
      </c>
      <c r="I7" s="16" t="s">
        <v>3</v>
      </c>
    </row>
    <row r="8" spans="1:9" s="8" customFormat="1" ht="13.5" customHeight="1">
      <c r="A8" s="24" t="s">
        <v>22</v>
      </c>
      <c r="B8" s="24"/>
      <c r="C8" s="11" t="s">
        <v>23</v>
      </c>
      <c r="D8" s="16">
        <v>1700</v>
      </c>
      <c r="E8" s="13">
        <v>1700</v>
      </c>
      <c r="F8" s="12">
        <v>1700</v>
      </c>
      <c r="G8" s="12">
        <v>10</v>
      </c>
      <c r="H8" s="15">
        <f>+F8/E8</f>
        <v>1</v>
      </c>
      <c r="I8" s="9">
        <f>G8*H8</f>
        <v>10</v>
      </c>
    </row>
    <row r="9" spans="1:9" s="8" customFormat="1" ht="13.5" customHeight="1">
      <c r="A9" s="25"/>
      <c r="B9" s="25"/>
      <c r="C9" s="11" t="s">
        <v>24</v>
      </c>
      <c r="D9" s="16">
        <v>1700</v>
      </c>
      <c r="E9" s="13">
        <v>1700</v>
      </c>
      <c r="F9" s="12"/>
      <c r="G9" s="12" t="s">
        <v>25</v>
      </c>
      <c r="H9" s="16"/>
      <c r="I9" s="16" t="s">
        <v>25</v>
      </c>
    </row>
    <row r="10" spans="1:9" s="8" customFormat="1" ht="13.5" customHeight="1">
      <c r="A10" s="25"/>
      <c r="B10" s="25"/>
      <c r="C10" s="11" t="s">
        <v>26</v>
      </c>
      <c r="D10" s="16"/>
      <c r="E10" s="16"/>
      <c r="F10" s="12"/>
      <c r="G10" s="12" t="s">
        <v>25</v>
      </c>
      <c r="H10" s="16"/>
      <c r="I10" s="16" t="s">
        <v>25</v>
      </c>
    </row>
    <row r="11" spans="1:9" s="8" customFormat="1">
      <c r="A11" s="25"/>
      <c r="B11" s="25"/>
      <c r="C11" s="11" t="s">
        <v>27</v>
      </c>
      <c r="D11" s="16"/>
      <c r="E11" s="16"/>
      <c r="F11" s="12"/>
      <c r="G11" s="12" t="s">
        <v>25</v>
      </c>
      <c r="H11" s="16"/>
      <c r="I11" s="16" t="s">
        <v>25</v>
      </c>
    </row>
    <row r="12" spans="1:9" s="8" customFormat="1" ht="18" customHeight="1">
      <c r="A12" s="24" t="s">
        <v>4</v>
      </c>
      <c r="B12" s="24" t="s">
        <v>28</v>
      </c>
      <c r="C12" s="24"/>
      <c r="D12" s="24"/>
      <c r="E12" s="24"/>
      <c r="F12" s="24" t="s">
        <v>29</v>
      </c>
      <c r="G12" s="24"/>
      <c r="H12" s="24"/>
      <c r="I12" s="24"/>
    </row>
    <row r="13" spans="1:9" s="8" customFormat="1" ht="56.25" customHeight="1">
      <c r="A13" s="24"/>
      <c r="B13" s="26" t="s">
        <v>40</v>
      </c>
      <c r="C13" s="27"/>
      <c r="D13" s="27"/>
      <c r="E13" s="28"/>
      <c r="F13" s="26" t="s">
        <v>40</v>
      </c>
      <c r="G13" s="27"/>
      <c r="H13" s="27"/>
      <c r="I13" s="28"/>
    </row>
    <row r="14" spans="1:9" s="8" customFormat="1" ht="33" customHeight="1">
      <c r="A14" s="22" t="s">
        <v>5</v>
      </c>
      <c r="B14" s="16" t="s">
        <v>6</v>
      </c>
      <c r="C14" s="16" t="s">
        <v>7</v>
      </c>
      <c r="D14" s="12" t="s">
        <v>8</v>
      </c>
      <c r="E14" s="16" t="s">
        <v>30</v>
      </c>
      <c r="F14" s="16" t="s">
        <v>31</v>
      </c>
      <c r="G14" s="12" t="s">
        <v>9</v>
      </c>
      <c r="H14" s="12" t="s">
        <v>3</v>
      </c>
      <c r="I14" s="16" t="s">
        <v>13</v>
      </c>
    </row>
    <row r="15" spans="1:9" s="8" customFormat="1" ht="35.450000000000003" customHeight="1">
      <c r="A15" s="23"/>
      <c r="B15" s="24" t="s">
        <v>33</v>
      </c>
      <c r="C15" s="24" t="s">
        <v>53</v>
      </c>
      <c r="D15" s="17" t="s">
        <v>41</v>
      </c>
      <c r="E15" s="16" t="s">
        <v>42</v>
      </c>
      <c r="F15" s="16" t="s">
        <v>42</v>
      </c>
      <c r="G15" s="13">
        <v>7.5</v>
      </c>
      <c r="H15" s="13">
        <v>7.5</v>
      </c>
      <c r="I15" s="16"/>
    </row>
    <row r="16" spans="1:9" s="8" customFormat="1" ht="25.5">
      <c r="A16" s="23"/>
      <c r="B16" s="24"/>
      <c r="C16" s="24"/>
      <c r="D16" s="17" t="s">
        <v>43</v>
      </c>
      <c r="E16" s="16" t="s">
        <v>44</v>
      </c>
      <c r="F16" s="16" t="s">
        <v>44</v>
      </c>
      <c r="G16" s="13">
        <v>7.5</v>
      </c>
      <c r="H16" s="13">
        <v>7.5</v>
      </c>
      <c r="I16" s="16"/>
    </row>
    <row r="17" spans="1:9" s="8" customFormat="1" ht="150.6" customHeight="1">
      <c r="A17" s="23"/>
      <c r="B17" s="24"/>
      <c r="C17" s="16" t="s">
        <v>54</v>
      </c>
      <c r="D17" s="19" t="s">
        <v>45</v>
      </c>
      <c r="E17" s="16" t="s">
        <v>59</v>
      </c>
      <c r="F17" s="16" t="s">
        <v>61</v>
      </c>
      <c r="G17" s="13">
        <v>13</v>
      </c>
      <c r="H17" s="13">
        <v>13</v>
      </c>
      <c r="I17" s="16"/>
    </row>
    <row r="18" spans="1:9" s="8" customFormat="1" ht="46.5" customHeight="1">
      <c r="A18" s="23"/>
      <c r="B18" s="24"/>
      <c r="C18" s="24" t="s">
        <v>55</v>
      </c>
      <c r="D18" s="17" t="s">
        <v>48</v>
      </c>
      <c r="E18" s="16" t="s">
        <v>47</v>
      </c>
      <c r="F18" s="16" t="s">
        <v>49</v>
      </c>
      <c r="G18" s="13">
        <v>6</v>
      </c>
      <c r="H18" s="13">
        <v>6</v>
      </c>
      <c r="I18" s="16"/>
    </row>
    <row r="19" spans="1:9" s="8" customFormat="1" ht="84" customHeight="1">
      <c r="A19" s="23"/>
      <c r="B19" s="24"/>
      <c r="C19" s="24"/>
      <c r="D19" s="17" t="s">
        <v>50</v>
      </c>
      <c r="E19" s="16" t="s">
        <v>39</v>
      </c>
      <c r="F19" s="16" t="s">
        <v>39</v>
      </c>
      <c r="G19" s="13">
        <v>6</v>
      </c>
      <c r="H19" s="13">
        <v>6</v>
      </c>
      <c r="I19" s="16"/>
    </row>
    <row r="20" spans="1:9" s="8" customFormat="1" ht="25.5">
      <c r="A20" s="23"/>
      <c r="B20" s="24"/>
      <c r="C20" s="16" t="s">
        <v>56</v>
      </c>
      <c r="D20" s="17" t="s">
        <v>10</v>
      </c>
      <c r="E20" s="16" t="s">
        <v>46</v>
      </c>
      <c r="F20" s="16" t="s">
        <v>46</v>
      </c>
      <c r="G20" s="13">
        <v>10</v>
      </c>
      <c r="H20" s="13">
        <v>10</v>
      </c>
      <c r="I20" s="16"/>
    </row>
    <row r="21" spans="1:9" s="8" customFormat="1" ht="66.95" customHeight="1">
      <c r="A21" s="23"/>
      <c r="B21" s="18" t="s">
        <v>34</v>
      </c>
      <c r="C21" s="16" t="s">
        <v>60</v>
      </c>
      <c r="D21" s="17" t="s">
        <v>12</v>
      </c>
      <c r="E21" s="16" t="s">
        <v>51</v>
      </c>
      <c r="F21" s="16" t="s">
        <v>52</v>
      </c>
      <c r="G21" s="13">
        <v>40</v>
      </c>
      <c r="H21" s="13">
        <v>35</v>
      </c>
      <c r="I21" s="16" t="s">
        <v>57</v>
      </c>
    </row>
    <row r="22" spans="1:9" s="8" customFormat="1">
      <c r="A22" s="24" t="s">
        <v>11</v>
      </c>
      <c r="B22" s="24"/>
      <c r="C22" s="24"/>
      <c r="D22" s="24"/>
      <c r="E22" s="24"/>
      <c r="F22" s="24"/>
      <c r="G22" s="13"/>
      <c r="H22" s="20">
        <f>I8+SUM(H15:H21)</f>
        <v>95</v>
      </c>
      <c r="I22" s="21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1"/>
    <mergeCell ref="A22:F22"/>
    <mergeCell ref="B15:B20"/>
    <mergeCell ref="C15:C16"/>
    <mergeCell ref="C18:C19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2023-05-11T06:32:35Z</cp:lastPrinted>
  <dcterms:created xsi:type="dcterms:W3CDTF">2018-03-28T06:56:00Z</dcterms:created>
  <dcterms:modified xsi:type="dcterms:W3CDTF">2023-05-11T06:32:40Z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