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13706\Desktop\道路客运管理处\"/>
    </mc:Choice>
  </mc:AlternateContent>
  <xr:revisionPtr revIDLastSave="0" documentId="13_ncr:1_{246B55F1-6B03-470C-9C71-BE8A732C3A43}" xr6:coauthVersionLast="47" xr6:coauthVersionMax="47" xr10:uidLastSave="{00000000-0000-0000-0000-000000000000}"/>
  <bookViews>
    <workbookView xWindow="-93" yWindow="-93" windowWidth="19386" windowHeight="11466" xr2:uid="{00000000-000D-0000-FFFF-FFFF00000000}"/>
  </bookViews>
  <sheets>
    <sheet name="10.补助经费类" sheetId="2" r:id="rId1"/>
    <sheet name="Sheet1" sheetId="1" r:id="rId2"/>
  </sheets>
  <definedNames>
    <definedName name="_xlnm.Print_Area" localSheetId="0">'10.补助经费类'!$A$1:$I$25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2" l="1"/>
  <c r="I9" i="2" s="1"/>
  <c r="H25" i="2" s="1"/>
</calcChain>
</file>

<file path=xl/sharedStrings.xml><?xml version="1.0" encoding="utf-8"?>
<sst xmlns="http://schemas.openxmlformats.org/spreadsheetml/2006/main" count="79" uniqueCount="65">
  <si>
    <r>
      <rPr>
        <b/>
        <sz val="18"/>
        <color indexed="8"/>
        <rFont val="宋体"/>
        <family val="3"/>
        <charset val="134"/>
      </rPr>
      <t>项目支出绩效自评表</t>
    </r>
    <r>
      <rPr>
        <sz val="18"/>
        <color indexed="8"/>
        <rFont val="宋体"/>
        <family val="3"/>
        <charset val="134"/>
      </rPr>
      <t xml:space="preserve"> </t>
    </r>
  </si>
  <si>
    <t>（2022年度）</t>
    <phoneticPr fontId="3" type="noConversion"/>
  </si>
  <si>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</si>
  <si>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</si>
  <si>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</si>
  <si>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</si>
  <si>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</si>
  <si>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</si>
  <si>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</si>
  <si>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</si>
  <si>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</si>
  <si>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</si>
  <si>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</si>
  <si>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</si>
  <si>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</si>
  <si>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</si>
  <si>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</si>
  <si>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</si>
  <si>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</si>
  <si>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</si>
  <si>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</si>
  <si>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</si>
  <si>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</si>
  <si>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</si>
  <si>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</si>
  <si>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</si>
  <si>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</si>
  <si>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</si>
  <si>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</si>
  <si>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</si>
  <si>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phoneticPr fontId="3" type="noConversion"/>
  </si>
  <si>
    <t>数量指标
（15分）</t>
    <phoneticPr fontId="3" type="noConversion"/>
  </si>
  <si>
    <t>质量指标
（13分）</t>
    <phoneticPr fontId="3" type="noConversion"/>
  </si>
  <si>
    <t>时效指标
（12分）</t>
    <phoneticPr fontId="3" type="noConversion"/>
  </si>
  <si>
    <t>成本指标
（10分）</t>
    <phoneticPr fontId="3" type="noConversion"/>
  </si>
  <si>
    <t>项目预算控制数</t>
  </si>
  <si>
    <t>效益指标（40分）</t>
    <phoneticPr fontId="3" type="noConversion"/>
  </si>
  <si>
    <t>总分</t>
  </si>
  <si>
    <t>北京市交通委员会</t>
    <phoneticPr fontId="3" type="noConversion"/>
  </si>
  <si>
    <t>省际客运站专业行包安检人员补助经费</t>
    <phoneticPr fontId="3" type="noConversion"/>
  </si>
  <si>
    <t>刘嵩</t>
    <phoneticPr fontId="3" type="noConversion"/>
  </si>
  <si>
    <t>年度目标：通过对省际客运站专业行包安检人员进行补助，降低省际客运站安检人员等方面的运行成本，保障省际客运站安检人员按标准配备，提高安检人员专业化水平，查堵安检违禁物品，维护省际客运行业安全健康发展，保障进出京旅客出行安全。</t>
    <phoneticPr fontId="3" type="noConversion"/>
  </si>
  <si>
    <t>补助安检员人数</t>
  </si>
  <si>
    <t>补助客运站数量</t>
  </si>
  <si>
    <t>补助人员和实际安检人员数量差异</t>
  </si>
  <si>
    <t>各客运站配备安检人员数量</t>
  </si>
  <si>
    <t>实际安检人员数量≥补助人员数量</t>
  </si>
  <si>
    <t>符合《北京市公安局公共交通安全保卫总队关于细化省际客运站行包安检人员配备数量的复函》规定标准</t>
  </si>
  <si>
    <t>资金拨付至客运站专用账户时限</t>
  </si>
  <si>
    <t>客运站补助资金发放时间</t>
  </si>
  <si>
    <t>收到财政资金后9个月内</t>
  </si>
  <si>
    <t>按月及时发放</t>
  </si>
  <si>
    <t>补助标准</t>
  </si>
  <si>
    <t>社会效益</t>
  </si>
  <si>
    <t>维护省际客运行业安全健康发展，保障进出京旅客出行安全。</t>
  </si>
  <si>
    <t>163人</t>
  </si>
  <si>
    <t>7个</t>
  </si>
  <si>
    <t>支撑依据不充分</t>
    <phoneticPr fontId="3" type="noConversion"/>
  </si>
  <si>
    <r>
      <t>163</t>
    </r>
    <r>
      <rPr>
        <sz val="10.5"/>
        <color rgb="FF000000"/>
        <rFont val="仿宋_GB2312"/>
        <family val="3"/>
        <charset val="134"/>
      </rPr>
      <t>人</t>
    </r>
    <phoneticPr fontId="3" type="noConversion"/>
  </si>
  <si>
    <r>
      <t>7</t>
    </r>
    <r>
      <rPr>
        <sz val="10.5"/>
        <color rgb="FF000000"/>
        <rFont val="仿宋_GB2312"/>
        <family val="3"/>
        <charset val="134"/>
      </rPr>
      <t>个</t>
    </r>
    <phoneticPr fontId="3" type="noConversion"/>
  </si>
  <si>
    <r>
      <rPr>
        <sz val="10.5"/>
        <color rgb="FF000000"/>
        <rFont val="仿宋_GB2312"/>
        <family val="3"/>
        <charset val="134"/>
      </rPr>
      <t>≤</t>
    </r>
    <r>
      <rPr>
        <sz val="10.5"/>
        <color indexed="8"/>
        <rFont val="仿宋_GB2312"/>
        <family val="3"/>
        <charset val="134"/>
      </rPr>
      <t>758.54</t>
    </r>
    <r>
      <rPr>
        <sz val="10.5"/>
        <color rgb="FF000000"/>
        <rFont val="仿宋_GB2312"/>
        <family val="3"/>
        <charset val="134"/>
      </rPr>
      <t>万元</t>
    </r>
    <phoneticPr fontId="3" type="noConversion"/>
  </si>
  <si>
    <r>
      <rPr>
        <sz val="10.5"/>
        <color rgb="FF000000"/>
        <rFont val="仿宋_GB2312"/>
        <family val="3"/>
        <charset val="134"/>
      </rPr>
      <t>≥</t>
    </r>
    <r>
      <rPr>
        <sz val="10.5"/>
        <color indexed="8"/>
        <rFont val="仿宋_GB2312"/>
        <family val="3"/>
        <charset val="134"/>
      </rPr>
      <t>每人每月4600</t>
    </r>
    <phoneticPr fontId="3" type="noConversion"/>
  </si>
  <si>
    <r>
      <t>效益指标
（</t>
    </r>
    <r>
      <rPr>
        <sz val="10.5"/>
        <color rgb="FF000000"/>
        <rFont val="仿宋_GB2312"/>
        <family val="3"/>
        <charset val="134"/>
      </rPr>
      <t>4</t>
    </r>
    <r>
      <rPr>
        <sz val="10.5"/>
        <color indexed="8"/>
        <rFont val="仿宋_GB2312"/>
        <family val="3"/>
        <charset val="134"/>
      </rPr>
      <t>0分）</t>
    </r>
    <phoneticPr fontId="3" type="noConversion"/>
  </si>
  <si>
    <r>
      <rPr>
        <sz val="10.5"/>
        <color rgb="FF000000"/>
        <rFont val="仿宋_GB2312"/>
        <family val="3"/>
        <charset val="134"/>
      </rPr>
      <t>723.58</t>
    </r>
    <r>
      <rPr>
        <sz val="10.5"/>
        <color indexed="8"/>
        <rFont val="仿宋_GB2312"/>
        <family val="3"/>
        <charset val="134"/>
      </rPr>
      <t>万元</t>
    </r>
    <phoneticPr fontId="3" type="noConversion"/>
  </si>
  <si>
    <t>每人每月4600</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</si>
</sst>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font>
      <sz val="11"/>
      <color theme="1"/>
      <name val="等线"/>
      <family val="2"/>
      <scheme val="minor"/>
    </font>
    <font>
      <sz val="11"/>
      <color theme="1"/>
      <name val="等线"/>
      <family val="3"/>
      <charset val="134"/>
      <scheme val="minor"/>
    </font>
    <font>
      <sz val="16"/>
      <color theme="1"/>
      <name val="等线"/>
      <family val="3"/>
      <charset val="134"/>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0.5"/>
      <color indexed="8"/>
      <name val="仿宋_GB2312"/>
      <family val="3"/>
      <charset val="134"/>
    </font>
    <font>
      <sz val="12"/>
      <color theme="1"/>
      <name val="等线"/>
      <family val="3"/>
      <charset val="134"/>
      <scheme val="minor"/>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 fillId="0" borderId="0">
      <alignment vertical="center"/>
    </xf>
  </cellStyleXfs>
  <cellXfs count="34">
    <xf numFmtId="0" fontId="0" fillId="0" borderId="0" xfId="0"/>
    <xf numFmtId="0" fontId="1" fillId="0" borderId="0" xfId="1">
      <alignment vertical="center"/>
    </xf>
    <xf numFmtId="0" fontId="6" fillId="0" borderId="0" xfId="1" applyFont="1">
      <alignment vertical="center"/>
    </xf>
    <xf numFmtId="0" fontId="7" fillId="0" borderId="0" xfId="1" applyFont="1">
      <alignment vertical="center"/>
    </xf>
    <xf numFmtId="0" fontId="7" fillId="0" borderId="1" xfId="1" applyFont="1" applyBorder="1" applyAlignment="1">
      <alignment vertical="center" wrapText="1"/>
    </xf>
    <xf numFmtId="0" fontId="7" fillId="0" borderId="1" xfId="1" applyFont="1" applyBorder="1" applyAlignment="1">
      <alignment horizontal="center" vertical="center" wrapText="1"/>
    </xf>
    <xf numFmtId="176" fontId="7" fillId="0" borderId="1" xfId="1" applyNumberFormat="1" applyFont="1" applyBorder="1" applyAlignment="1">
      <alignment horizontal="center" vertical="center" wrapText="1"/>
    </xf>
    <xf numFmtId="0" fontId="8" fillId="0" borderId="2" xfId="1" applyFont="1" applyBorder="1" applyAlignment="1">
      <alignment horizontal="center" vertical="center" wrapText="1"/>
    </xf>
    <xf numFmtId="0" fontId="1" fillId="0" borderId="0" xfId="1" applyAlignment="1"/>
    <xf numFmtId="0" fontId="8" fillId="0" borderId="3" xfId="1" applyFont="1" applyBorder="1" applyAlignment="1">
      <alignment horizontal="center" vertical="center" wrapText="1"/>
    </xf>
    <xf numFmtId="0" fontId="8" fillId="0" borderId="3" xfId="1" applyFont="1" applyBorder="1" applyAlignment="1">
      <alignment vertical="center" wrapText="1"/>
    </xf>
    <xf numFmtId="10" fontId="8" fillId="0" borderId="2" xfId="1" applyNumberFormat="1" applyFont="1" applyBorder="1" applyAlignment="1">
      <alignment horizontal="center" vertical="center" wrapText="1"/>
    </xf>
    <xf numFmtId="176" fontId="8" fillId="0" borderId="2" xfId="1" applyNumberFormat="1" applyFont="1" applyBorder="1" applyAlignment="1">
      <alignment horizontal="center" vertical="center" wrapText="1"/>
    </xf>
    <xf numFmtId="0" fontId="8" fillId="0" borderId="4" xfId="1" applyFont="1" applyBorder="1" applyAlignment="1">
      <alignment horizontal="center" vertical="center" wrapText="1"/>
    </xf>
    <xf numFmtId="0" fontId="8" fillId="0" borderId="5" xfId="1" applyFont="1" applyBorder="1" applyAlignment="1">
      <alignment horizontal="left" vertical="center" wrapText="1"/>
    </xf>
    <xf numFmtId="0" fontId="9" fillId="0" borderId="0" xfId="1" applyFont="1">
      <alignment vertical="center"/>
    </xf>
    <xf numFmtId="0" fontId="9" fillId="0" borderId="0" xfId="1" applyFont="1" applyAlignment="1">
      <alignment horizontal="center" vertical="center"/>
    </xf>
    <xf numFmtId="176" fontId="9" fillId="0" borderId="0" xfId="1" applyNumberFormat="1" applyFont="1" applyAlignment="1">
      <alignment horizontal="center" vertical="center" wrapText="1"/>
    </xf>
    <xf numFmtId="0" fontId="1" fillId="0" borderId="0" xfId="1" applyAlignment="1">
      <alignment horizontal="center" vertical="center"/>
    </xf>
    <xf numFmtId="176" fontId="1" fillId="0" borderId="0" xfId="1" applyNumberFormat="1" applyAlignment="1">
      <alignment horizontal="center" vertical="center" wrapText="1"/>
    </xf>
    <xf numFmtId="0" fontId="8" fillId="0" borderId="6" xfId="1" applyFont="1" applyBorder="1" applyAlignment="1">
      <alignment horizontal="center" vertical="center" wrapText="1"/>
    </xf>
    <xf numFmtId="0" fontId="10" fillId="0" borderId="2" xfId="1" applyFont="1" applyBorder="1" applyAlignment="1">
      <alignment horizontal="center" vertical="center" wrapText="1"/>
    </xf>
    <xf numFmtId="176" fontId="11" fillId="0" borderId="2" xfId="1" applyNumberFormat="1" applyFont="1" applyBorder="1" applyAlignment="1">
      <alignment horizontal="center" vertical="center" wrapText="1"/>
    </xf>
    <xf numFmtId="0" fontId="11" fillId="0" borderId="2" xfId="1" applyFont="1" applyBorder="1" applyAlignment="1">
      <alignment vertical="center" wrapText="1"/>
    </xf>
    <xf numFmtId="0" fontId="2" fillId="0" borderId="0" xfId="1" applyFont="1" applyAlignment="1">
      <alignment horizontal="left" vertical="center"/>
    </xf>
    <xf numFmtId="0" fontId="4" fillId="0" borderId="0" xfId="1" applyFont="1" applyAlignment="1">
      <alignment horizontal="center" vertical="center" wrapText="1"/>
    </xf>
    <xf numFmtId="0" fontId="7" fillId="0" borderId="0" xfId="1" applyFont="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left" vertical="center" wrapText="1"/>
    </xf>
    <xf numFmtId="0" fontId="8" fillId="0" borderId="5" xfId="1" applyFont="1" applyBorder="1" applyAlignment="1">
      <alignment horizontal="left" vertical="center" wrapText="1"/>
    </xf>
    <xf numFmtId="0" fontId="8" fillId="0" borderId="4" xfId="1" applyFont="1" applyBorder="1" applyAlignment="1">
      <alignment horizontal="left"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cellXfs>
  <cellStyles count="2">
    <cellStyle name="常规" xfId="0" builtinId="0"/>
    <cellStyle name="常规 2" xfId="1" xr:uid="{A1ADBA91-5FA6-4B3A-9FDA-B119BE0E6F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3765-F871-47EF-A1E4-0CB29FE65824}">
  <sheetPr>
    <pageSetUpPr fitToPage="1"/>
  </sheetPr>
  <dimension ref="A1:I26"/>
  <sheetViews>
    <sheetView tabSelected="1" zoomScale="90" zoomScaleNormal="90" workbookViewId="0">
      <selection activeCell="H23" sqref="H23"/>
    </sheetView>
  </sheetViews>
  <sheetFormatPr defaultColWidth="9" defaultRowHeight="14"/>
  <cols>
    <col min="1" max="1" width="4.1171875" style="1" customWidth="1"/>
    <col min="2" max="2" width="8.87890625" style="1" customWidth="1"/>
    <col min="3" max="3" width="18.87890625" style="1" customWidth="1"/>
    <col min="4" max="4" width="16.76171875" style="18" customWidth="1"/>
    <col min="5" max="5" width="14.87890625" style="18" customWidth="1"/>
    <col min="6" max="6" width="14.87890625" style="1" customWidth="1"/>
    <col min="7" max="7" width="7.52734375" style="19" customWidth="1"/>
    <col min="8" max="8" width="8.29296875" style="1" customWidth="1"/>
    <col min="9" max="9" width="13.1171875" style="1" customWidth="1"/>
    <col min="10" max="16384" width="9" style="1"/>
  </cols>
  <sheetData>
    <row r="1" spans="1:9" ht="20">
      <c r="A1" s="24"/>
      <c r="B1" s="24"/>
      <c r="C1" s="24"/>
      <c r="D1" s="24"/>
      <c r="E1" s="24"/>
      <c r="F1" s="24"/>
      <c r="G1" s="24"/>
    </row>
    <row r="2" spans="1:9" s="2" customFormat="1" ht="22.5" customHeight="1">
      <c r="A2" s="25" t="s">
        <v>0</v>
      </c>
      <c r="B2" s="25"/>
      <c r="C2" s="25"/>
      <c r="D2" s="25"/>
      <c r="E2" s="25"/>
      <c r="F2" s="25"/>
      <c r="G2" s="25"/>
      <c r="H2" s="25"/>
      <c r="I2" s="25"/>
    </row>
    <row r="3" spans="1:9" s="3" customFormat="1" ht="18.75" customHeight="1">
      <c r="A3" s="26" t="s">
        <v>1</v>
      </c>
      <c r="B3" s="26"/>
      <c r="C3" s="26"/>
      <c r="D3" s="26"/>
      <c r="E3" s="26"/>
      <c r="F3" s="26"/>
      <c r="G3" s="26"/>
      <c r="H3" s="26"/>
      <c r="I3" s="26"/>
    </row>
    <row r="4" spans="1:9" s="3" customFormat="1" ht="11.25" customHeight="1">
      <c r="A4" s="4"/>
      <c r="B4" s="4"/>
      <c r="C4" s="4"/>
      <c r="D4" s="5"/>
      <c r="E4" s="5"/>
      <c r="F4" s="4"/>
      <c r="G4" s="6"/>
    </row>
    <row r="5" spans="1:9" s="8" customFormat="1" ht="16.7" customHeight="1">
      <c r="A5" s="27" t="s">
        <v>2</v>
      </c>
      <c r="B5" s="27"/>
      <c r="C5" s="27" t="s">
        <v>39</v>
      </c>
      <c r="D5" s="27"/>
      <c r="E5" s="27"/>
      <c r="F5" s="27"/>
      <c r="G5" s="27"/>
      <c r="H5" s="27"/>
      <c r="I5" s="27"/>
    </row>
    <row r="6" spans="1:9" s="8" customFormat="1" ht="16.7" customHeight="1">
      <c r="A6" s="27" t="s">
        <v>3</v>
      </c>
      <c r="B6" s="27"/>
      <c r="C6" s="27" t="s">
        <v>38</v>
      </c>
      <c r="D6" s="27"/>
      <c r="E6" s="27"/>
      <c r="F6" s="9" t="s">
        <v>4</v>
      </c>
      <c r="G6" s="27" t="s">
        <v>38</v>
      </c>
      <c r="H6" s="27"/>
      <c r="I6" s="27"/>
    </row>
    <row r="7" spans="1:9" s="8" customFormat="1" ht="16.7" customHeight="1">
      <c r="A7" s="27" t="s">
        <v>5</v>
      </c>
      <c r="B7" s="27"/>
      <c r="C7" s="27" t="s">
        <v>40</v>
      </c>
      <c r="D7" s="27"/>
      <c r="E7" s="27"/>
      <c r="F7" s="9" t="s">
        <v>6</v>
      </c>
      <c r="G7" s="27">
        <v>57070527</v>
      </c>
      <c r="H7" s="27"/>
      <c r="I7" s="27"/>
    </row>
    <row r="8" spans="1:9" s="8" customFormat="1" ht="16.7" customHeight="1">
      <c r="A8" s="27" t="s">
        <v>7</v>
      </c>
      <c r="B8" s="27"/>
      <c r="C8" s="9"/>
      <c r="D8" s="7" t="s">
        <v>8</v>
      </c>
      <c r="E8" s="9" t="s">
        <v>9</v>
      </c>
      <c r="F8" s="9" t="s">
        <v>10</v>
      </c>
      <c r="G8" s="9" t="s">
        <v>11</v>
      </c>
      <c r="H8" s="9" t="s">
        <v>12</v>
      </c>
      <c r="I8" s="7" t="s">
        <v>13</v>
      </c>
    </row>
    <row r="9" spans="1:9" s="8" customFormat="1" ht="16.7" customHeight="1">
      <c r="A9" s="27" t="s">
        <v>14</v>
      </c>
      <c r="B9" s="27"/>
      <c r="C9" s="10" t="s">
        <v>15</v>
      </c>
      <c r="D9" s="7">
        <v>758.54</v>
      </c>
      <c r="E9" s="13">
        <v>758.54</v>
      </c>
      <c r="F9" s="9">
        <v>723.58</v>
      </c>
      <c r="G9" s="9">
        <v>10</v>
      </c>
      <c r="H9" s="11">
        <f>+F9/E9</f>
        <v>0.95391146149181327</v>
      </c>
      <c r="I9" s="12">
        <f>G9*H9</f>
        <v>9.5391146149181321</v>
      </c>
    </row>
    <row r="10" spans="1:9" s="8" customFormat="1" ht="16.7" customHeight="1">
      <c r="A10" s="23"/>
      <c r="B10" s="23"/>
      <c r="C10" s="10" t="s">
        <v>16</v>
      </c>
      <c r="D10" s="7">
        <v>758.54</v>
      </c>
      <c r="E10" s="13">
        <v>758.54</v>
      </c>
      <c r="F10" s="9">
        <v>723.58</v>
      </c>
      <c r="G10" s="9" t="s">
        <v>17</v>
      </c>
      <c r="H10" s="7"/>
      <c r="I10" s="7" t="s">
        <v>17</v>
      </c>
    </row>
    <row r="11" spans="1:9" s="8" customFormat="1" ht="16.7" customHeight="1">
      <c r="A11" s="23"/>
      <c r="B11" s="23"/>
      <c r="C11" s="10" t="s">
        <v>18</v>
      </c>
      <c r="D11" s="7"/>
      <c r="E11" s="7"/>
      <c r="F11" s="9"/>
      <c r="G11" s="9" t="s">
        <v>17</v>
      </c>
      <c r="H11" s="7"/>
      <c r="I11" s="7" t="s">
        <v>17</v>
      </c>
    </row>
    <row r="12" spans="1:9" s="8" customFormat="1" ht="16.7" customHeight="1">
      <c r="A12" s="23"/>
      <c r="B12" s="23"/>
      <c r="C12" s="10" t="s">
        <v>19</v>
      </c>
      <c r="D12" s="7"/>
      <c r="E12" s="7"/>
      <c r="F12" s="9"/>
      <c r="G12" s="9" t="s">
        <v>17</v>
      </c>
      <c r="H12" s="7"/>
      <c r="I12" s="7" t="s">
        <v>17</v>
      </c>
    </row>
    <row r="13" spans="1:9" s="8" customFormat="1" ht="16.7" customHeight="1">
      <c r="A13" s="27" t="s">
        <v>20</v>
      </c>
      <c r="B13" s="27" t="s">
        <v>21</v>
      </c>
      <c r="C13" s="27"/>
      <c r="D13" s="27"/>
      <c r="E13" s="27"/>
      <c r="F13" s="27" t="s">
        <v>22</v>
      </c>
      <c r="G13" s="27"/>
      <c r="H13" s="27"/>
      <c r="I13" s="27"/>
    </row>
    <row r="14" spans="1:9" s="8" customFormat="1" ht="80.349999999999994" customHeight="1">
      <c r="A14" s="27"/>
      <c r="B14" s="28" t="s">
        <v>41</v>
      </c>
      <c r="C14" s="29"/>
      <c r="D14" s="29"/>
      <c r="E14" s="30"/>
      <c r="F14" s="28" t="s">
        <v>41</v>
      </c>
      <c r="G14" s="29"/>
      <c r="H14" s="29"/>
      <c r="I14" s="30"/>
    </row>
    <row r="15" spans="1:9" s="8" customFormat="1" ht="28">
      <c r="A15" s="31" t="s">
        <v>23</v>
      </c>
      <c r="B15" s="7" t="s">
        <v>24</v>
      </c>
      <c r="C15" s="7" t="s">
        <v>25</v>
      </c>
      <c r="D15" s="9" t="s">
        <v>26</v>
      </c>
      <c r="E15" s="7" t="s">
        <v>27</v>
      </c>
      <c r="F15" s="7" t="s">
        <v>28</v>
      </c>
      <c r="G15" s="9" t="s">
        <v>11</v>
      </c>
      <c r="H15" s="9" t="s">
        <v>13</v>
      </c>
      <c r="I15" s="7" t="s">
        <v>29</v>
      </c>
    </row>
    <row r="16" spans="1:9" s="8" customFormat="1" ht="21.7" customHeight="1">
      <c r="A16" s="32"/>
      <c r="B16" s="31" t="s">
        <v>30</v>
      </c>
      <c r="C16" s="27" t="s">
        <v>31</v>
      </c>
      <c r="D16" s="14" t="s">
        <v>42</v>
      </c>
      <c r="E16" s="7" t="s">
        <v>58</v>
      </c>
      <c r="F16" s="7" t="s">
        <v>55</v>
      </c>
      <c r="G16" s="13">
        <v>8</v>
      </c>
      <c r="H16" s="13">
        <v>8</v>
      </c>
      <c r="I16" s="7"/>
    </row>
    <row r="17" spans="1:9" s="8" customFormat="1" ht="21.7" customHeight="1">
      <c r="A17" s="32"/>
      <c r="B17" s="32"/>
      <c r="C17" s="27"/>
      <c r="D17" s="14" t="s">
        <v>43</v>
      </c>
      <c r="E17" s="7" t="s">
        <v>59</v>
      </c>
      <c r="F17" s="7" t="s">
        <v>56</v>
      </c>
      <c r="G17" s="13">
        <v>7</v>
      </c>
      <c r="H17" s="13">
        <v>7</v>
      </c>
      <c r="I17" s="7"/>
    </row>
    <row r="18" spans="1:9" s="8" customFormat="1" ht="52.35" customHeight="1">
      <c r="A18" s="32"/>
      <c r="B18" s="32"/>
      <c r="C18" s="27" t="s">
        <v>32</v>
      </c>
      <c r="D18" s="14" t="s">
        <v>44</v>
      </c>
      <c r="E18" s="7" t="s">
        <v>46</v>
      </c>
      <c r="F18" s="7" t="s">
        <v>46</v>
      </c>
      <c r="G18" s="13">
        <v>7</v>
      </c>
      <c r="H18" s="13">
        <v>7</v>
      </c>
      <c r="I18" s="7"/>
    </row>
    <row r="19" spans="1:9" s="8" customFormat="1" ht="115.35" customHeight="1">
      <c r="A19" s="32"/>
      <c r="B19" s="32"/>
      <c r="C19" s="27"/>
      <c r="D19" s="14" t="s">
        <v>45</v>
      </c>
      <c r="E19" s="7" t="s">
        <v>47</v>
      </c>
      <c r="F19" s="7" t="s">
        <v>47</v>
      </c>
      <c r="G19" s="13">
        <v>6</v>
      </c>
      <c r="H19" s="13">
        <v>6</v>
      </c>
      <c r="I19" s="7"/>
    </row>
    <row r="20" spans="1:9" s="8" customFormat="1" ht="41.7" customHeight="1">
      <c r="A20" s="32"/>
      <c r="B20" s="32"/>
      <c r="C20" s="27" t="s">
        <v>33</v>
      </c>
      <c r="D20" s="14" t="s">
        <v>48</v>
      </c>
      <c r="E20" s="7" t="s">
        <v>50</v>
      </c>
      <c r="F20" s="7" t="s">
        <v>50</v>
      </c>
      <c r="G20" s="13">
        <v>6</v>
      </c>
      <c r="H20" s="13">
        <v>6</v>
      </c>
      <c r="I20" s="7"/>
    </row>
    <row r="21" spans="1:9" s="8" customFormat="1" ht="37.35" customHeight="1">
      <c r="A21" s="32"/>
      <c r="B21" s="32"/>
      <c r="C21" s="27"/>
      <c r="D21" s="14" t="s">
        <v>49</v>
      </c>
      <c r="E21" s="7" t="s">
        <v>51</v>
      </c>
      <c r="F21" s="7" t="s">
        <v>51</v>
      </c>
      <c r="G21" s="13">
        <v>6</v>
      </c>
      <c r="H21" s="13">
        <v>6</v>
      </c>
      <c r="I21" s="7"/>
    </row>
    <row r="22" spans="1:9" s="8" customFormat="1" ht="31.7" customHeight="1">
      <c r="A22" s="32"/>
      <c r="B22" s="32"/>
      <c r="C22" s="31" t="s">
        <v>34</v>
      </c>
      <c r="D22" s="14" t="s">
        <v>35</v>
      </c>
      <c r="E22" s="7" t="s">
        <v>60</v>
      </c>
      <c r="F22" s="7" t="s">
        <v>63</v>
      </c>
      <c r="G22" s="13">
        <v>5</v>
      </c>
      <c r="H22" s="13">
        <v>5</v>
      </c>
      <c r="I22" s="7"/>
    </row>
    <row r="23" spans="1:9" s="8" customFormat="1" ht="36.700000000000003" customHeight="1">
      <c r="A23" s="32"/>
      <c r="B23" s="33"/>
      <c r="C23" s="33"/>
      <c r="D23" s="14" t="s">
        <v>52</v>
      </c>
      <c r="E23" s="7" t="s">
        <v>61</v>
      </c>
      <c r="F23" s="7" t="s">
        <v>64</v>
      </c>
      <c r="G23" s="13">
        <v>5</v>
      </c>
      <c r="H23" s="13">
        <v>5</v>
      </c>
      <c r="I23" s="7"/>
    </row>
    <row r="24" spans="1:9" s="8" customFormat="1" ht="78" customHeight="1">
      <c r="A24" s="32"/>
      <c r="B24" s="20" t="s">
        <v>36</v>
      </c>
      <c r="C24" s="7" t="s">
        <v>62</v>
      </c>
      <c r="D24" s="14" t="s">
        <v>53</v>
      </c>
      <c r="E24" s="7" t="s">
        <v>54</v>
      </c>
      <c r="F24" s="7" t="s">
        <v>54</v>
      </c>
      <c r="G24" s="13">
        <v>40</v>
      </c>
      <c r="H24" s="13">
        <v>35</v>
      </c>
      <c r="I24" s="21" t="s">
        <v>57</v>
      </c>
    </row>
    <row r="25" spans="1:9" s="8" customFormat="1" ht="21.35" customHeight="1">
      <c r="A25" s="27" t="s">
        <v>37</v>
      </c>
      <c r="B25" s="27"/>
      <c r="C25" s="27"/>
      <c r="D25" s="27"/>
      <c r="E25" s="27"/>
      <c r="F25" s="27"/>
      <c r="G25" s="13"/>
      <c r="H25" s="22">
        <f>I9+SUM(H16:H24)</f>
        <v>94.539114614918134</v>
      </c>
      <c r="I25" s="7"/>
    </row>
    <row r="26" spans="1:9" s="15" customFormat="1" ht="15">
      <c r="D26" s="16"/>
      <c r="E26" s="16"/>
      <c r="G26" s="17"/>
    </row>
  </sheetData>
  <mergeCells count="28">
    <mergeCell ref="A25:F25"/>
    <mergeCell ref="A15:A24"/>
    <mergeCell ref="C16:C17"/>
    <mergeCell ref="C18:C19"/>
    <mergeCell ref="C20:C21"/>
    <mergeCell ref="B16:B23"/>
    <mergeCell ref="C22:C23"/>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3" type="noConversion"/>
  <printOptions horizontalCentered="1"/>
  <pageMargins left="0.62992125984251968" right="0.51181102362204722" top="0.35433070866141736" bottom="0.35433070866141736" header="0.31496062992125984" footer="0.31496062992125984"/>
  <pageSetup paperSize="9" scale="82"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10.补助经费类</vt:lpstr>
      <vt:lpstr>Sheet1</vt:lpstr>
      <vt:lpstr>'10.补助经费类'!Print_Area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13706</dc:creator>
  <cp:lastModifiedBy>13706</cp:lastModifiedBy>
  <cp:lastPrinted>2023-05-15T09:30:09Z</cp:lastPrinted>
  <dcterms:created xsi:type="dcterms:W3CDTF">2015-06-05T18:19:34Z</dcterms:created>
  <dcterms:modified xsi:type="dcterms:W3CDTF">2023-05-15T09:33:02Z</dcterms:modified>
</cp:coreProperties>
</file>