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80" windowHeight="11460"/>
  </bookViews>
  <sheets>
    <sheet name="4.基建修缮类" sheetId="1" r:id="rId1"/>
  </sheets>
  <definedNames>
    <definedName name="_xlnm.Print_Area" localSheetId="0">'4.基建修缮类'!$A$1:$I$28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8" i="1" s="1"/>
</calcChain>
</file>

<file path=xl/sharedStrings.xml><?xml version="1.0" encoding="utf-8"?>
<sst xmlns="http://schemas.openxmlformats.org/spreadsheetml/2006/main" count="86" uniqueCount="77">
  <si>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</si>
  <si>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</si>
  <si>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</si>
  <si>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</si>
  <si>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</si>
  <si>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</si>
  <si>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</si>
  <si>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</si>
  <si>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</si>
  <si>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</si>
  <si>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</si>
  <si>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</si>
  <si>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</si>
  <si>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</si>
  <si>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</si>
  <si>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</si>
  <si>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</si>
  <si>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</si>
  <si>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</si>
  <si>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</si>
  <si>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</si>
  <si>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</si>
  <si>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</si>
  <si>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</si>
  <si>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</si>
  <si>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</si>
  <si>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</si>
  <si>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</si>
  <si>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</si>
  <si>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</si>
  <si>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</si>
  <si>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项目预算控制数</t>
  </si>
  <si>
    <t>总分</t>
  </si>
  <si>
    <t>赵菲</t>
    <phoneticPr fontId="7" type="noConversion"/>
  </si>
  <si>
    <t>69742715-125</t>
    <phoneticPr fontId="7" type="noConversion"/>
  </si>
  <si>
    <t>昌平公路分局2022年计划新建京青路1处治超非现场执法设备，加装执法摄像机6套；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  <phoneticPr fontId="7" type="noConversion"/>
  </si>
  <si>
    <t>已完成京青路1处治超非现场执法设备、执法摄像机的安装；已完成非现场执法设备运维，并对非现场执法设备检定及期间性能进行核查，完成资金支付和管理。</t>
    <phoneticPr fontId="7" type="noConversion"/>
  </si>
  <si>
    <t>优良中低差</t>
  </si>
  <si>
    <t>优</t>
    <phoneticPr fontId="7" type="noConversion"/>
  </si>
  <si>
    <t>加装执法摄像机</t>
  </si>
  <si>
    <t>新建非现场执法设备</t>
  </si>
  <si>
    <t>治超设备的检定及核查</t>
  </si>
  <si>
    <t>治超设备运维</t>
  </si>
  <si>
    <t>进一步推进超限超载治理工作，实现24小时监测，对超限超载行为起到有效治理和震慑作用，保护人民群众及路产设施安全。</t>
  </si>
  <si>
    <t>优良中低差</t>
    <phoneticPr fontId="7" type="noConversion"/>
  </si>
  <si>
    <t>优良中低差</t>
    <phoneticPr fontId="7" type="noConversion"/>
  </si>
  <si>
    <t>优良中低差</t>
    <phoneticPr fontId="7" type="noConversion"/>
  </si>
  <si>
    <t>优良中低差</t>
    <phoneticPr fontId="7" type="noConversion"/>
  </si>
  <si>
    <t>优良中低差</t>
    <phoneticPr fontId="7" type="noConversion"/>
  </si>
  <si>
    <r>
      <t>效益指标（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仿宋_GB2312"/>
        <charset val="134"/>
      </rPr>
      <t>分）</t>
    </r>
    <phoneticPr fontId="7" type="noConversion"/>
  </si>
  <si>
    <t>产出指标（50分）</t>
    <phoneticPr fontId="7" type="noConversion"/>
  </si>
  <si>
    <t>实际2022年9月8日签订合同</t>
    <phoneticPr fontId="7" type="noConversion"/>
  </si>
  <si>
    <t>合同签订2022年8月9日</t>
    <phoneticPr fontId="7" type="noConversion"/>
  </si>
  <si>
    <t>支撑依据不充分</t>
    <phoneticPr fontId="7" type="noConversion"/>
  </si>
  <si>
    <t>治超专项工程</t>
    <phoneticPr fontId="7" type="noConversion"/>
  </si>
  <si>
    <t>北京市交通委员会昌平公路分局</t>
    <phoneticPr fontId="7" type="noConversion"/>
  </si>
  <si>
    <t>数量指标          （15分）</t>
    <phoneticPr fontId="7" type="noConversion"/>
  </si>
  <si>
    <t>质量指标            （13分）</t>
    <phoneticPr fontId="7" type="noConversion"/>
  </si>
  <si>
    <t>时效指标         （12分）</t>
    <phoneticPr fontId="7" type="noConversion"/>
  </si>
  <si>
    <t>成本指标         （10分）</t>
    <phoneticPr fontId="7" type="noConversion"/>
  </si>
  <si>
    <t>效益指标        （40分）</t>
    <phoneticPr fontId="7" type="noConversion"/>
  </si>
  <si>
    <t>工程质量：符合《北京市普通公路路网信息采集与发布设施运维技术规程》要求，达到合格等级</t>
    <phoneticPr fontId="7" type="noConversion"/>
  </si>
  <si>
    <t>优。符合《北京市普通公路路网信息采集与发布设施运维技术规程》要求，达到合格等级</t>
    <phoneticPr fontId="7" type="noConversion"/>
  </si>
  <si>
    <t>运维质量：符合《北京市普通公路路网信息采集与发布设施运维技术规程》要求，达到合格等级。</t>
    <phoneticPr fontId="7" type="noConversion"/>
  </si>
  <si>
    <t>优。符合《北京市普通公路路网信息采集与发布设施运维技术规程》要求，达到合格等级。</t>
    <phoneticPr fontId="7" type="noConversion"/>
  </si>
  <si>
    <t>检定质量：符合《公路货车超限不停车检测系统技术规范》要求，达到合格标准</t>
    <phoneticPr fontId="7" type="noConversion"/>
  </si>
  <si>
    <t>优。符合《公路货车超限不停车检测系统技术规范》要求，达到合格标准</t>
    <phoneticPr fontId="7" type="noConversion"/>
  </si>
  <si>
    <t>新建非现场执法设备：招标采购时间6月前；合同签订时间七月前；施工时间八月前；完工时间十二月前；交竣工验收时间十二月前</t>
    <phoneticPr fontId="7" type="noConversion"/>
  </si>
  <si>
    <t>招标采购时间6月前；合同签订时间八月前；施工时间八月前；完工时间十二月前；交竣工验收时间十二月前</t>
    <phoneticPr fontId="7" type="noConversion"/>
  </si>
  <si>
    <t>运维工作进度：招标采购时间11月；合同签订时间1月；按月度完成运维指标；</t>
    <phoneticPr fontId="7" type="noConversion"/>
  </si>
  <si>
    <t>优。招标采购时间11月；合同签订时间1月；按月度完成运维指标</t>
    <phoneticPr fontId="7" type="noConversion"/>
  </si>
  <si>
    <t>非现场执法设备检定及核查工程进度：采用委托方式确定，1月份签订合同。（检测机构具有唯一性）</t>
    <phoneticPr fontId="7" type="noConversion"/>
  </si>
  <si>
    <t>优。采用委托方式确定，9月份签订合同。</t>
    <phoneticPr fontId="7" type="noConversion"/>
  </si>
  <si>
    <t>资金支付进度：根据项目实际实施进度和合同金额完成资金支付</t>
    <phoneticPr fontId="7" type="noConversion"/>
  </si>
  <si>
    <t>优。根据项目实际实施进度和合同金额完成资金支付</t>
    <phoneticPr fontId="7" type="noConversion"/>
  </si>
  <si>
    <t>475万元</t>
    <phoneticPr fontId="7" type="noConversion"/>
  </si>
  <si>
    <t>475.0362万元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</si>
</sst>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21" zoomScale="90" zoomScaleNormal="90" workbookViewId="0">
      <selection activeCell="F14" sqref="F14"/>
    </sheetView>
  </sheetViews>
  <sheetFormatPr defaultColWidth="9" defaultRowHeight="13.5"/>
  <cols>
    <col min="1" max="1" width="4" customWidth="1"/>
    <col min="2" max="2" width="8.875" customWidth="1"/>
    <col min="3" max="3" width="17.5" customWidth="1"/>
    <col min="4" max="4" width="24.25" style="5" customWidth="1"/>
    <col min="5" max="5" width="12.625" style="5" customWidth="1"/>
    <col min="6" max="6" width="17.875" customWidth="1"/>
    <col min="7" max="7" width="8.375" style="6" customWidth="1"/>
    <col min="8" max="8" width="8.375" customWidth="1"/>
    <col min="9" max="9" width="11.875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 ht="16.5" customHeight="1">
      <c r="A4" s="24" t="s">
        <v>2</v>
      </c>
      <c r="B4" s="24"/>
      <c r="C4" s="24" t="s">
        <v>54</v>
      </c>
      <c r="D4" s="24"/>
      <c r="E4" s="24"/>
      <c r="F4" s="24"/>
      <c r="G4" s="24"/>
      <c r="H4" s="24"/>
      <c r="I4" s="24"/>
    </row>
    <row r="5" spans="1:9" s="3" customFormat="1" ht="16.5" customHeight="1">
      <c r="A5" s="24" t="s">
        <v>3</v>
      </c>
      <c r="B5" s="24"/>
      <c r="C5" s="24" t="s">
        <v>4</v>
      </c>
      <c r="D5" s="24"/>
      <c r="E5" s="24"/>
      <c r="F5" s="11" t="s">
        <v>5</v>
      </c>
      <c r="G5" s="24" t="s">
        <v>55</v>
      </c>
      <c r="H5" s="24"/>
      <c r="I5" s="24"/>
    </row>
    <row r="6" spans="1:9" s="3" customFormat="1" ht="16.5" customHeight="1">
      <c r="A6" s="24" t="s">
        <v>6</v>
      </c>
      <c r="B6" s="24"/>
      <c r="C6" s="24" t="s">
        <v>33</v>
      </c>
      <c r="D6" s="24"/>
      <c r="E6" s="24"/>
      <c r="F6" s="11" t="s">
        <v>7</v>
      </c>
      <c r="G6" s="24" t="s">
        <v>34</v>
      </c>
      <c r="H6" s="24"/>
      <c r="I6" s="24"/>
    </row>
    <row r="7" spans="1:9" s="3" customFormat="1" ht="16.5" customHeight="1">
      <c r="A7" s="24" t="s">
        <v>8</v>
      </c>
      <c r="B7" s="24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6.5" customHeight="1">
      <c r="A8" s="24" t="s">
        <v>15</v>
      </c>
      <c r="B8" s="24"/>
      <c r="C8" s="12" t="s">
        <v>16</v>
      </c>
      <c r="D8" s="10">
        <v>475.03620000000001</v>
      </c>
      <c r="E8" s="13">
        <v>475</v>
      </c>
      <c r="F8" s="11">
        <v>475</v>
      </c>
      <c r="G8" s="11">
        <v>10</v>
      </c>
      <c r="H8" s="14">
        <f>+F8/E8</f>
        <v>1</v>
      </c>
      <c r="I8" s="17">
        <f>G8*H8</f>
        <v>10</v>
      </c>
    </row>
    <row r="9" spans="1:9" s="3" customFormat="1" ht="16.5" customHeight="1">
      <c r="A9" s="32"/>
      <c r="B9" s="32"/>
      <c r="C9" s="12" t="s">
        <v>17</v>
      </c>
      <c r="D9" s="10">
        <v>475.03620000000001</v>
      </c>
      <c r="E9" s="13">
        <v>475</v>
      </c>
      <c r="F9" s="11">
        <v>475</v>
      </c>
      <c r="G9" s="11" t="s">
        <v>18</v>
      </c>
      <c r="H9" s="10"/>
      <c r="I9" s="10" t="s">
        <v>18</v>
      </c>
    </row>
    <row r="10" spans="1:9" s="3" customFormat="1" ht="16.5" customHeight="1">
      <c r="A10" s="32"/>
      <c r="B10" s="32"/>
      <c r="C10" s="12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 ht="16.5" customHeight="1">
      <c r="A11" s="32"/>
      <c r="B11" s="32"/>
      <c r="C11" s="12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6.5" customHeight="1">
      <c r="A12" s="24" t="s">
        <v>21</v>
      </c>
      <c r="B12" s="24" t="s">
        <v>22</v>
      </c>
      <c r="C12" s="24"/>
      <c r="D12" s="24"/>
      <c r="E12" s="24"/>
      <c r="F12" s="24" t="s">
        <v>23</v>
      </c>
      <c r="G12" s="24"/>
      <c r="H12" s="24"/>
      <c r="I12" s="24"/>
    </row>
    <row r="13" spans="1:9" s="3" customFormat="1" ht="80.099999999999994" customHeight="1">
      <c r="A13" s="24"/>
      <c r="B13" s="29" t="s">
        <v>35</v>
      </c>
      <c r="C13" s="30"/>
      <c r="D13" s="30"/>
      <c r="E13" s="31"/>
      <c r="F13" s="29" t="s">
        <v>36</v>
      </c>
      <c r="G13" s="30"/>
      <c r="H13" s="30"/>
      <c r="I13" s="31"/>
    </row>
    <row r="14" spans="1:9" s="3" customFormat="1" ht="29.1" customHeight="1">
      <c r="A14" s="25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9" s="3" customFormat="1" ht="20.65" customHeight="1">
      <c r="A15" s="26"/>
      <c r="B15" s="28" t="s">
        <v>50</v>
      </c>
      <c r="C15" s="25" t="s">
        <v>56</v>
      </c>
      <c r="D15" s="18" t="s">
        <v>39</v>
      </c>
      <c r="E15" s="19">
        <v>6</v>
      </c>
      <c r="F15" s="20">
        <v>6</v>
      </c>
      <c r="G15" s="10">
        <v>4</v>
      </c>
      <c r="H15" s="10">
        <v>4</v>
      </c>
      <c r="I15" s="10"/>
    </row>
    <row r="16" spans="1:9" s="3" customFormat="1" ht="20.65" customHeight="1">
      <c r="A16" s="26"/>
      <c r="B16" s="24"/>
      <c r="C16" s="26"/>
      <c r="D16" s="18" t="s">
        <v>40</v>
      </c>
      <c r="E16" s="19">
        <v>1</v>
      </c>
      <c r="F16" s="20">
        <v>1</v>
      </c>
      <c r="G16" s="10">
        <v>3</v>
      </c>
      <c r="H16" s="10">
        <v>3</v>
      </c>
      <c r="I16" s="10"/>
    </row>
    <row r="17" spans="1:9" s="3" customFormat="1" ht="20.65" customHeight="1">
      <c r="A17" s="26"/>
      <c r="B17" s="24"/>
      <c r="C17" s="26"/>
      <c r="D17" s="18" t="s">
        <v>41</v>
      </c>
      <c r="E17" s="19">
        <v>3</v>
      </c>
      <c r="F17" s="20">
        <v>3</v>
      </c>
      <c r="G17" s="10">
        <v>4</v>
      </c>
      <c r="H17" s="10">
        <v>4</v>
      </c>
      <c r="I17" s="10"/>
    </row>
    <row r="18" spans="1:9" s="3" customFormat="1" ht="20.65" customHeight="1">
      <c r="A18" s="26"/>
      <c r="B18" s="24"/>
      <c r="C18" s="27"/>
      <c r="D18" s="18" t="s">
        <v>42</v>
      </c>
      <c r="E18" s="19">
        <v>3</v>
      </c>
      <c r="F18" s="20">
        <v>3</v>
      </c>
      <c r="G18" s="10">
        <v>4</v>
      </c>
      <c r="H18" s="10">
        <v>4</v>
      </c>
      <c r="I18" s="10"/>
    </row>
    <row r="19" spans="1:9" s="3" customFormat="1" ht="66.75" customHeight="1">
      <c r="A19" s="26"/>
      <c r="B19" s="24"/>
      <c r="C19" s="25" t="s">
        <v>57</v>
      </c>
      <c r="D19" s="18" t="s">
        <v>61</v>
      </c>
      <c r="E19" s="19" t="s">
        <v>37</v>
      </c>
      <c r="F19" s="10" t="s">
        <v>62</v>
      </c>
      <c r="G19" s="10">
        <v>5</v>
      </c>
      <c r="H19" s="10">
        <v>5</v>
      </c>
      <c r="I19" s="10"/>
    </row>
    <row r="20" spans="1:9" s="3" customFormat="1" ht="66.95" customHeight="1">
      <c r="A20" s="26"/>
      <c r="B20" s="24"/>
      <c r="C20" s="26"/>
      <c r="D20" s="18" t="s">
        <v>63</v>
      </c>
      <c r="E20" s="19" t="s">
        <v>37</v>
      </c>
      <c r="F20" s="10" t="s">
        <v>64</v>
      </c>
      <c r="G20" s="10">
        <v>4</v>
      </c>
      <c r="H20" s="10">
        <v>4</v>
      </c>
      <c r="I20" s="10"/>
    </row>
    <row r="21" spans="1:9" s="3" customFormat="1" ht="53.45" customHeight="1">
      <c r="A21" s="26"/>
      <c r="B21" s="24"/>
      <c r="C21" s="27"/>
      <c r="D21" s="18" t="s">
        <v>65</v>
      </c>
      <c r="E21" s="19" t="s">
        <v>44</v>
      </c>
      <c r="F21" s="20" t="s">
        <v>66</v>
      </c>
      <c r="G21" s="10">
        <v>4</v>
      </c>
      <c r="H21" s="10">
        <v>4</v>
      </c>
      <c r="I21" s="10"/>
    </row>
    <row r="22" spans="1:9" s="3" customFormat="1" ht="82.7" customHeight="1">
      <c r="A22" s="26"/>
      <c r="B22" s="24"/>
      <c r="C22" s="25" t="s">
        <v>58</v>
      </c>
      <c r="D22" s="18" t="s">
        <v>67</v>
      </c>
      <c r="E22" s="19" t="s">
        <v>45</v>
      </c>
      <c r="F22" s="20" t="s">
        <v>68</v>
      </c>
      <c r="G22" s="10">
        <v>3</v>
      </c>
      <c r="H22" s="10">
        <v>2</v>
      </c>
      <c r="I22" s="23" t="s">
        <v>52</v>
      </c>
    </row>
    <row r="23" spans="1:9" s="3" customFormat="1" ht="56.25" customHeight="1">
      <c r="A23" s="26"/>
      <c r="B23" s="24"/>
      <c r="C23" s="26"/>
      <c r="D23" s="18" t="s">
        <v>69</v>
      </c>
      <c r="E23" s="19" t="s">
        <v>46</v>
      </c>
      <c r="F23" s="20" t="s">
        <v>70</v>
      </c>
      <c r="G23" s="10">
        <v>3</v>
      </c>
      <c r="H23" s="10">
        <v>3</v>
      </c>
      <c r="I23" s="10"/>
    </row>
    <row r="24" spans="1:9" s="3" customFormat="1" ht="64.5" customHeight="1">
      <c r="A24" s="26"/>
      <c r="B24" s="24"/>
      <c r="C24" s="26"/>
      <c r="D24" s="18" t="s">
        <v>71</v>
      </c>
      <c r="E24" s="19" t="s">
        <v>47</v>
      </c>
      <c r="F24" s="20" t="s">
        <v>72</v>
      </c>
      <c r="G24" s="10">
        <v>3</v>
      </c>
      <c r="H24" s="10">
        <v>1</v>
      </c>
      <c r="I24" s="23" t="s">
        <v>51</v>
      </c>
    </row>
    <row r="25" spans="1:9" s="3" customFormat="1" ht="51" customHeight="1">
      <c r="A25" s="26"/>
      <c r="B25" s="24"/>
      <c r="C25" s="27"/>
      <c r="D25" s="18" t="s">
        <v>73</v>
      </c>
      <c r="E25" s="19" t="s">
        <v>48</v>
      </c>
      <c r="F25" s="20" t="s">
        <v>74</v>
      </c>
      <c r="G25" s="10">
        <v>3</v>
      </c>
      <c r="H25" s="10">
        <v>3</v>
      </c>
      <c r="I25" s="10"/>
    </row>
    <row r="26" spans="1:9" s="3" customFormat="1" ht="26.25" customHeight="1">
      <c r="A26" s="26"/>
      <c r="B26" s="24"/>
      <c r="C26" s="11" t="s">
        <v>59</v>
      </c>
      <c r="D26" s="18" t="s">
        <v>31</v>
      </c>
      <c r="E26" s="19" t="s">
        <v>76</v>
      </c>
      <c r="F26" s="20" t="s">
        <v>75</v>
      </c>
      <c r="G26" s="10">
        <v>10</v>
      </c>
      <c r="H26" s="10">
        <v>10</v>
      </c>
      <c r="I26" s="10"/>
    </row>
    <row r="27" spans="1:9" s="3" customFormat="1" ht="83.65" customHeight="1">
      <c r="A27" s="27"/>
      <c r="B27" s="10" t="s">
        <v>49</v>
      </c>
      <c r="C27" s="11" t="s">
        <v>60</v>
      </c>
      <c r="D27" s="18" t="s">
        <v>43</v>
      </c>
      <c r="E27" s="19" t="s">
        <v>44</v>
      </c>
      <c r="F27" s="19" t="s">
        <v>38</v>
      </c>
      <c r="G27" s="19">
        <v>40</v>
      </c>
      <c r="H27" s="10">
        <v>35</v>
      </c>
      <c r="I27" s="23" t="s">
        <v>53</v>
      </c>
    </row>
    <row r="28" spans="1:9" s="3" customFormat="1" ht="20.100000000000001" customHeight="1">
      <c r="A28" s="24" t="s">
        <v>32</v>
      </c>
      <c r="B28" s="24"/>
      <c r="C28" s="24"/>
      <c r="D28" s="24"/>
      <c r="E28" s="24"/>
      <c r="F28" s="24"/>
      <c r="G28" s="13"/>
      <c r="H28" s="21">
        <f>I8+SUM(H15:H27)</f>
        <v>92</v>
      </c>
      <c r="I28" s="22"/>
    </row>
    <row r="29" spans="1:9" s="4" customFormat="1" ht="14.25">
      <c r="D29" s="15"/>
      <c r="E29" s="15"/>
      <c r="G29" s="16"/>
    </row>
  </sheetData>
  <mergeCells count="26">
    <mergeCell ref="A1:I1"/>
    <mergeCell ref="A2:I2"/>
    <mergeCell ref="A4:B4"/>
    <mergeCell ref="C4:I4"/>
    <mergeCell ref="C15:C18"/>
    <mergeCell ref="A5:B5"/>
    <mergeCell ref="C5:E5"/>
    <mergeCell ref="G5:I5"/>
    <mergeCell ref="A6:B6"/>
    <mergeCell ref="C6:E6"/>
    <mergeCell ref="G6:I6"/>
    <mergeCell ref="A28:F28"/>
    <mergeCell ref="A7:B7"/>
    <mergeCell ref="A8:B8"/>
    <mergeCell ref="A9:B9"/>
    <mergeCell ref="A10:B10"/>
    <mergeCell ref="A11:B11"/>
    <mergeCell ref="C19:C21"/>
    <mergeCell ref="C22:C25"/>
    <mergeCell ref="A12:A13"/>
    <mergeCell ref="A14:A27"/>
    <mergeCell ref="B15:B26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2023-05-11T06:02:21Z</cp:lastPrinted>
  <dcterms:created xsi:type="dcterms:W3CDTF">2023-04-23T07:06:42Z</dcterms:created>
  <dcterms:modified xsi:type="dcterms:W3CDTF">2023-05-11T06:02:28Z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