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0DEAD099-3A9A-4BCD-B814-7D65DD740DCD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25" r:id="rId1"/>
  </sheets>
  <definedNames>
    <definedName name="_xlnm.Print_Area" localSheetId="0">'12.综合类'!$A$1:$I$20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5" l="1"/>
  <c r="I8" i="25" s="1"/>
  <c r="H20" i="25" s="1"/>
</calcChain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<sst xmlns="http://schemas.openxmlformats.org/spreadsheetml/2006/main" count="67" uniqueCount="59">
  <si>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</si>
  <si>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</si>
  <si>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</si>
  <si>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</si>
  <si>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其中：当年财政拨款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</si>
  <si>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</si>
  <si>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</si>
  <si>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</si>
  <si>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</si>
  <si>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</si>
  <si>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</si>
  <si>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</si>
  <si>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项目预算控制数</t>
  </si>
  <si>
    <t>及时梳理项目完工后工程尾款的清理与支付，提高政府信誉，确保各参建单位的资金利益，维护合作关系。</t>
  </si>
  <si>
    <t>总分</t>
  </si>
  <si>
    <t>（2022年度）</t>
    <phoneticPr fontId="10" type="noConversion"/>
  </si>
  <si>
    <t>2个</t>
    <phoneticPr fontId="10" type="noConversion"/>
  </si>
  <si>
    <t>门头沟2022年普通公路工程尾款（第一批）</t>
    <phoneticPr fontId="10" type="noConversion"/>
  </si>
  <si>
    <t>完成第一批尾款计划837.45171万元：2020年门头沟公路生命安全防护工程344.3938万元、2020年门头沟地质灾害防治工程——G109、G234、南雁路493.057910万元。</t>
    <phoneticPr fontId="10" type="noConversion"/>
  </si>
  <si>
    <t>按照交通委相关要求，已经过二审并且质保期到期的项目按照审定金额申请并拨付资金。申请已完成决算批复2项（2020年门头沟公路生命安全防护工程、2020年门头沟地质灾害防治工程），共计工程尾款837.45171万元。工程尾款申请并拨付后，有效地确保在工程完工后尾款的清理与支付，确保各参建单位的资金利益。</t>
    <phoneticPr fontId="10" type="noConversion"/>
  </si>
  <si>
    <t>依据工程决算审核结果进行支付。837.45171万元</t>
  </si>
  <si>
    <t>有效地确保完工后工程尾款的清理与支付，确保各参建单位的资金利益。</t>
  </si>
  <si>
    <t>尾款支付完成时间：22年12月底前</t>
  </si>
  <si>
    <t>工程尾款资金支付率</t>
    <phoneticPr fontId="10" type="noConversion"/>
  </si>
  <si>
    <t>主管部门</t>
  </si>
  <si>
    <t>北京市交通委员会</t>
    <phoneticPr fontId="10" type="noConversion"/>
  </si>
  <si>
    <t>北京市交通委员会门头沟公路分局</t>
    <phoneticPr fontId="10" type="noConversion"/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</si>
  <si>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</si>
  <si>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</si>
  <si>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</si>
  <si>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</si>
  <si>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</si>
  <si>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</si>
  <si>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</si>
  <si>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</si>
  <si>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</si>
  <si>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</si>
  <si>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</si>
  <si>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</si>
  <si>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</si>
  <si>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</si>
  <si>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</si>
  <si>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</si>
  <si>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</si>
  <si>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</si>
  <si>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</si>
  <si>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</si>
  <si>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</si>
  <si>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效益指标（40分）</t>
    <phoneticPr fontId="10" type="noConversion"/>
  </si>
  <si>
    <t>社会效益</t>
    <phoneticPr fontId="11" type="noConversion"/>
  </si>
  <si>
    <t>吴建颖</t>
    <phoneticPr fontId="10" type="noConversion"/>
  </si>
  <si>
    <t>2022年12月底前</t>
  </si>
  <si>
    <t>2022年8月完成支付</t>
  </si>
  <si>
    <t>837.45171万元</t>
  </si>
  <si>
    <t>效益指标
（40分）</t>
    <phoneticPr fontId="10" type="noConversion"/>
  </si>
  <si>
    <t>≥100%</t>
    <phoneticPr fontId="10" type="noConversion"/>
  </si>
  <si>
    <t>≥100%</t>
    <phoneticPr fontId="10" type="noConversion"/>
  </si>
  <si>
    <t>支撑依据不充分</t>
    <phoneticPr fontId="10" type="noConversion"/>
  </si>
  <si>
    <t>项目数量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</si>
</sst>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0000_ "/>
    <numFmt numFmtId="177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6" fillId="0" borderId="0"/>
    <xf numFmtId="0" fontId="6" fillId="0" borderId="0">
      <alignment vertical="center"/>
    </xf>
    <xf numFmtId="0" fontId="5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7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5" xfId="0" applyFont="1" applyBorder="1">
      <alignment vertical="center"/>
    </xf>
    <xf numFmtId="0" fontId="14" fillId="0" borderId="5" xfId="4" applyFont="1" applyBorder="1" applyAlignment="1">
      <alignment horizontal="right" vertical="center" wrapText="1"/>
    </xf>
    <xf numFmtId="176" fontId="14" fillId="0" borderId="5" xfId="4" applyNumberFormat="1" applyFont="1" applyBorder="1" applyAlignment="1">
      <alignment horizontal="right" vertical="center" wrapText="1"/>
    </xf>
    <xf numFmtId="177" fontId="1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80" zoomScaleNormal="80" workbookViewId="0">
      <selection activeCell="F10" sqref="F10"/>
    </sheetView>
  </sheetViews>
  <sheetFormatPr defaultColWidth="9" defaultRowHeight="14" x14ac:dyDescent="0.25"/>
  <cols>
    <col min="3" max="3" width="19.54296875" customWidth="1"/>
    <col min="4" max="4" width="15.08984375" customWidth="1"/>
    <col min="5" max="5" width="21.90625" customWidth="1"/>
    <col min="6" max="6" width="22.08984375" customWidth="1"/>
    <col min="9" max="9" width="13.54296875" customWidth="1"/>
  </cols>
  <sheetData>
    <row r="1" spans="1:9" ht="23.2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23.25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</row>
    <row r="3" spans="1:9" ht="8.25" customHeight="1" x14ac:dyDescent="0.25">
      <c r="A3" s="2"/>
      <c r="B3" s="2"/>
      <c r="C3" s="2"/>
      <c r="D3" s="3"/>
      <c r="E3" s="3"/>
      <c r="F3" s="2"/>
      <c r="G3" s="4"/>
      <c r="H3" s="5"/>
      <c r="I3" s="5"/>
    </row>
    <row r="4" spans="1:9" ht="20.25" customHeight="1" x14ac:dyDescent="0.25">
      <c r="A4" s="22" t="s">
        <v>1</v>
      </c>
      <c r="B4" s="22"/>
      <c r="C4" s="22" t="s">
        <v>17</v>
      </c>
      <c r="D4" s="22"/>
      <c r="E4" s="22"/>
      <c r="F4" s="22"/>
      <c r="G4" s="22"/>
      <c r="H4" s="22"/>
      <c r="I4" s="22"/>
    </row>
    <row r="5" spans="1:9" ht="20.25" customHeight="1" x14ac:dyDescent="0.25">
      <c r="A5" s="22" t="s">
        <v>24</v>
      </c>
      <c r="B5" s="22"/>
      <c r="C5" s="22" t="s">
        <v>25</v>
      </c>
      <c r="D5" s="22"/>
      <c r="E5" s="22"/>
      <c r="F5" s="7" t="s">
        <v>2</v>
      </c>
      <c r="G5" s="22" t="s">
        <v>26</v>
      </c>
      <c r="H5" s="22"/>
      <c r="I5" s="22"/>
    </row>
    <row r="6" spans="1:9" ht="19.5" customHeight="1" x14ac:dyDescent="0.25">
      <c r="A6" s="22" t="s">
        <v>27</v>
      </c>
      <c r="B6" s="22"/>
      <c r="C6" s="22" t="s">
        <v>50</v>
      </c>
      <c r="D6" s="22"/>
      <c r="E6" s="22"/>
      <c r="F6" s="7" t="s">
        <v>28</v>
      </c>
      <c r="G6" s="22">
        <v>69828986</v>
      </c>
      <c r="H6" s="22"/>
      <c r="I6" s="22"/>
    </row>
    <row r="7" spans="1:9" ht="26.65" customHeight="1" x14ac:dyDescent="0.25">
      <c r="A7" s="22" t="s">
        <v>29</v>
      </c>
      <c r="B7" s="22"/>
      <c r="C7" s="7"/>
      <c r="D7" s="6" t="s">
        <v>30</v>
      </c>
      <c r="E7" s="7" t="s">
        <v>31</v>
      </c>
      <c r="F7" s="7" t="s">
        <v>32</v>
      </c>
      <c r="G7" s="7" t="s">
        <v>10</v>
      </c>
      <c r="H7" s="7" t="s">
        <v>33</v>
      </c>
      <c r="I7" s="6" t="s">
        <v>3</v>
      </c>
    </row>
    <row r="8" spans="1:9" ht="18" customHeight="1" x14ac:dyDescent="0.25">
      <c r="A8" s="22" t="s">
        <v>34</v>
      </c>
      <c r="B8" s="22"/>
      <c r="C8" s="8" t="s">
        <v>35</v>
      </c>
      <c r="D8" s="16">
        <v>837.45171000000005</v>
      </c>
      <c r="E8" s="17">
        <v>837.45171000000005</v>
      </c>
      <c r="F8" s="18">
        <v>837.45171000000005</v>
      </c>
      <c r="G8" s="7">
        <v>10</v>
      </c>
      <c r="H8" s="9">
        <f>+F8/E8</f>
        <v>1</v>
      </c>
      <c r="I8" s="10">
        <f>G8*H8</f>
        <v>10</v>
      </c>
    </row>
    <row r="9" spans="1:9" ht="22.5" customHeight="1" x14ac:dyDescent="0.25">
      <c r="A9" s="23"/>
      <c r="B9" s="23"/>
      <c r="C9" s="8" t="s">
        <v>4</v>
      </c>
      <c r="D9" s="16">
        <v>837.45171000000005</v>
      </c>
      <c r="E9" s="16">
        <v>837.45171000000005</v>
      </c>
      <c r="F9" s="16">
        <v>837.45171000000005</v>
      </c>
      <c r="G9" s="7" t="s">
        <v>36</v>
      </c>
      <c r="H9" s="6"/>
      <c r="I9" s="6" t="s">
        <v>36</v>
      </c>
    </row>
    <row r="10" spans="1:9" ht="26.25" customHeight="1" x14ac:dyDescent="0.25">
      <c r="A10" s="23"/>
      <c r="B10" s="23"/>
      <c r="C10" s="8" t="s">
        <v>37</v>
      </c>
      <c r="D10" s="6"/>
      <c r="E10" s="6"/>
      <c r="F10" s="7"/>
      <c r="G10" s="7" t="s">
        <v>36</v>
      </c>
      <c r="H10" s="6"/>
      <c r="I10" s="6" t="s">
        <v>36</v>
      </c>
    </row>
    <row r="11" spans="1:9" ht="25.5" customHeight="1" x14ac:dyDescent="0.25">
      <c r="A11" s="23"/>
      <c r="B11" s="23"/>
      <c r="C11" s="8" t="s">
        <v>38</v>
      </c>
      <c r="D11" s="6"/>
      <c r="E11" s="6"/>
      <c r="F11" s="7"/>
      <c r="G11" s="7" t="s">
        <v>36</v>
      </c>
      <c r="H11" s="6"/>
      <c r="I11" s="6" t="s">
        <v>36</v>
      </c>
    </row>
    <row r="12" spans="1:9" x14ac:dyDescent="0.25">
      <c r="A12" s="22" t="s">
        <v>5</v>
      </c>
      <c r="B12" s="22" t="s">
        <v>39</v>
      </c>
      <c r="C12" s="22"/>
      <c r="D12" s="22"/>
      <c r="E12" s="22"/>
      <c r="F12" s="22" t="s">
        <v>40</v>
      </c>
      <c r="G12" s="22"/>
      <c r="H12" s="22"/>
      <c r="I12" s="22"/>
    </row>
    <row r="13" spans="1:9" ht="78.400000000000006" customHeight="1" x14ac:dyDescent="0.25">
      <c r="A13" s="22"/>
      <c r="B13" s="24" t="s">
        <v>19</v>
      </c>
      <c r="C13" s="25"/>
      <c r="D13" s="25"/>
      <c r="E13" s="26"/>
      <c r="F13" s="24" t="s">
        <v>18</v>
      </c>
      <c r="G13" s="25"/>
      <c r="H13" s="25"/>
      <c r="I13" s="26"/>
    </row>
    <row r="14" spans="1:9" ht="36.75" customHeight="1" x14ac:dyDescent="0.25">
      <c r="A14" s="22" t="s">
        <v>6</v>
      </c>
      <c r="B14" s="6" t="s">
        <v>7</v>
      </c>
      <c r="C14" s="6" t="s">
        <v>8</v>
      </c>
      <c r="D14" s="7" t="s">
        <v>9</v>
      </c>
      <c r="E14" s="6" t="s">
        <v>41</v>
      </c>
      <c r="F14" s="6" t="s">
        <v>42</v>
      </c>
      <c r="G14" s="7" t="s">
        <v>10</v>
      </c>
      <c r="H14" s="7" t="s">
        <v>3</v>
      </c>
      <c r="I14" s="6" t="s">
        <v>11</v>
      </c>
    </row>
    <row r="15" spans="1:9" ht="27" x14ac:dyDescent="0.25">
      <c r="A15" s="22"/>
      <c r="B15" s="22" t="s">
        <v>43</v>
      </c>
      <c r="C15" s="6" t="s">
        <v>44</v>
      </c>
      <c r="D15" s="6" t="s">
        <v>58</v>
      </c>
      <c r="E15" s="6" t="s">
        <v>16</v>
      </c>
      <c r="F15" s="6" t="s">
        <v>16</v>
      </c>
      <c r="G15" s="6">
        <v>15</v>
      </c>
      <c r="H15" s="6">
        <v>15</v>
      </c>
      <c r="I15" s="6"/>
    </row>
    <row r="16" spans="1:9" ht="27" x14ac:dyDescent="0.25">
      <c r="A16" s="22"/>
      <c r="B16" s="22"/>
      <c r="C16" s="6" t="s">
        <v>45</v>
      </c>
      <c r="D16" s="11" t="s">
        <v>23</v>
      </c>
      <c r="E16" s="12" t="s">
        <v>55</v>
      </c>
      <c r="F16" s="12" t="s">
        <v>56</v>
      </c>
      <c r="G16" s="13">
        <v>13</v>
      </c>
      <c r="H16" s="13">
        <v>13</v>
      </c>
      <c r="I16" s="6"/>
    </row>
    <row r="17" spans="1:9" ht="40.5" x14ac:dyDescent="0.25">
      <c r="A17" s="22"/>
      <c r="B17" s="22"/>
      <c r="C17" s="6" t="s">
        <v>46</v>
      </c>
      <c r="D17" s="11" t="s">
        <v>22</v>
      </c>
      <c r="E17" s="12" t="s">
        <v>51</v>
      </c>
      <c r="F17" s="12" t="s">
        <v>52</v>
      </c>
      <c r="G17" s="13">
        <v>12</v>
      </c>
      <c r="H17" s="13">
        <v>12</v>
      </c>
      <c r="I17" s="6"/>
    </row>
    <row r="18" spans="1:9" ht="40.5" x14ac:dyDescent="0.25">
      <c r="A18" s="22"/>
      <c r="B18" s="22"/>
      <c r="C18" s="6" t="s">
        <v>47</v>
      </c>
      <c r="D18" s="11" t="s">
        <v>12</v>
      </c>
      <c r="E18" s="6" t="s">
        <v>20</v>
      </c>
      <c r="F18" s="6" t="s">
        <v>53</v>
      </c>
      <c r="G18" s="13">
        <v>10</v>
      </c>
      <c r="H18" s="13">
        <v>10</v>
      </c>
      <c r="I18" s="6"/>
    </row>
    <row r="19" spans="1:9" ht="91.5" customHeight="1" x14ac:dyDescent="0.25">
      <c r="A19" s="22"/>
      <c r="B19" s="14" t="s">
        <v>48</v>
      </c>
      <c r="C19" s="6" t="s">
        <v>54</v>
      </c>
      <c r="D19" s="15" t="s">
        <v>49</v>
      </c>
      <c r="E19" s="12" t="s">
        <v>21</v>
      </c>
      <c r="F19" s="12" t="s">
        <v>13</v>
      </c>
      <c r="G19" s="13">
        <v>40</v>
      </c>
      <c r="H19" s="13">
        <v>35</v>
      </c>
      <c r="I19" s="6" t="s">
        <v>57</v>
      </c>
    </row>
    <row r="20" spans="1:9" x14ac:dyDescent="0.25">
      <c r="A20" s="22" t="s">
        <v>14</v>
      </c>
      <c r="B20" s="22"/>
      <c r="C20" s="22"/>
      <c r="D20" s="22"/>
      <c r="E20" s="22"/>
      <c r="F20" s="22"/>
      <c r="G20" s="13">
        <v>100</v>
      </c>
      <c r="H20" s="19">
        <f>I8+SUM(H15:H19)</f>
        <v>95</v>
      </c>
      <c r="I20" s="6"/>
    </row>
  </sheetData>
  <mergeCells count="23">
    <mergeCell ref="A20:F20"/>
    <mergeCell ref="F12:I12"/>
    <mergeCell ref="B13:E13"/>
    <mergeCell ref="F13:I13"/>
    <mergeCell ref="A14:A19"/>
    <mergeCell ref="B15:B18"/>
    <mergeCell ref="A9:B9"/>
    <mergeCell ref="A10:B10"/>
    <mergeCell ref="A11:B11"/>
    <mergeCell ref="A12:A13"/>
    <mergeCell ref="B12:E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rintOptions horizontalCentered="1"/>
  <pageMargins left="0.62992125984251968" right="0.35433070866141736" top="0.35433070866141736" bottom="0.35433070866141736" header="0.51181102362204722" footer="0.51181102362204722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2023-05-11T01:29:26Z</cp:lastPrinted>
  <dcterms:created xsi:type="dcterms:W3CDTF">2018-03-28T06:56:00Z</dcterms:created>
  <dcterms:modified xsi:type="dcterms:W3CDTF">2023-05-11T01:29:28Z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  <property fmtid="{D5CDD505-2E9C-101B-9397-08002B2CF9AE}" pid="3" name="ICV">
    <vt:lpwstr>E461023FEF0344BEA156B162BE87D129</vt:lpwstr>
  </property>
</Properties>
</file>