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9CF5A9F7-A797-42AF-B0B6-9860D8D4294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.培训类" sheetId="16" r:id="rId1"/>
  </sheets>
  <definedNames>
    <definedName name="_xlnm.Print_Area" localSheetId="0">'1.培训类'!$A$1:$I$20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6" l="1"/>
  <c r="H9" i="16"/>
  <c r="I9" i="16" s="1"/>
  <c r="I8" i="16" l="1"/>
  <c r="H20" i="16" s="1"/>
</calcChain>
</file>

<file path=xl/sharedStrings.xml><?xml version="1.0" encoding="utf-8"?>
<sst xmlns="http://schemas.openxmlformats.org/spreadsheetml/2006/main" count="65" uniqueCount="56">
  <si>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</si>
  <si>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</si>
  <si>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</si>
  <si>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</si>
  <si>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</si>
  <si>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</si>
  <si>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</si>
  <si>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</si>
  <si>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</si>
  <si>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</si>
  <si>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</si>
  <si>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</si>
  <si>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</si>
  <si>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</si>
  <si>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</si>
  <si>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</si>
  <si>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</si>
  <si>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</si>
  <si>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</si>
  <si>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</si>
  <si>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</si>
  <si>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</si>
  <si>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</si>
  <si>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</si>
  <si>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</si>
  <si>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</si>
  <si>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</si>
  <si>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</si>
  <si>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</si>
  <si>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</si>
  <si>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</si>
  <si>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</si>
  <si>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</si>
  <si>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</si>
  <si>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</si>
  <si>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</si>
  <si>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</si>
  <si>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</si>
  <si>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2022年临时用工费</t>
    <phoneticPr fontId="10" type="noConversion"/>
  </si>
  <si>
    <t>北京市交通委员会门头沟公路分局</t>
    <phoneticPr fontId="10" type="noConversion"/>
  </si>
  <si>
    <t>补充人员不足，聘用厨师、司机、行政后勤等人员，保障食堂伙食工作以及维持机构正常运转的行政后勤、司机等后勤保障工作。</t>
    <phoneticPr fontId="10" type="noConversion"/>
  </si>
  <si>
    <t>9个</t>
  </si>
  <si>
    <t>按月支付，12月底前完成全部资金支付</t>
  </si>
  <si>
    <t>76.4971万元</t>
    <phoneticPr fontId="10" type="noConversion"/>
  </si>
  <si>
    <t>效益指标
（40分）</t>
    <phoneticPr fontId="10" type="noConversion"/>
  </si>
  <si>
    <t>社会效益</t>
    <phoneticPr fontId="10" type="noConversion"/>
  </si>
  <si>
    <t>黄丹</t>
    <phoneticPr fontId="10" type="noConversion"/>
  </si>
  <si>
    <t>聘用9人，其中司机1人、厨师4人、后勤人员4人。</t>
  </si>
  <si>
    <t>工作任务完成率</t>
  </si>
  <si>
    <t>优。分局后勤服务保障；车辆日常维护、遵守交通法规；食堂环境整洁，食品安全，符合疫情防控等工作要求。</t>
    <phoneticPr fontId="10" type="noConversion"/>
  </si>
  <si>
    <t>76.3417万元</t>
    <phoneticPr fontId="10" type="noConversion"/>
  </si>
  <si>
    <t>确保后勤保障工作及服务到位，保障好伙食及公务用车人员安全。</t>
  </si>
  <si>
    <t>支撑依据不充分</t>
    <phoneticPr fontId="10" type="noConversion"/>
  </si>
  <si>
    <t>优</t>
    <phoneticPr fontId="10" type="noConversion"/>
  </si>
  <si>
    <t>资金支付：按合同按月支付，12月底前完成全部支付</t>
  </si>
  <si>
    <r>
      <t>北京</t>
    </r>
    <r>
      <rPr>
        <sz val="10.5"/>
        <color rgb="FF000000"/>
        <rFont val="仿宋_GB2312"/>
        <family val="3"/>
        <charset val="134"/>
      </rPr>
      <t>市</t>
    </r>
    <r>
      <rPr>
        <sz val="10.5"/>
        <color indexed="8"/>
        <rFont val="仿宋_GB2312"/>
        <family val="3"/>
        <charset val="134"/>
      </rPr>
      <t>交通委员会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</si>
</sst>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2" fillId="0" borderId="5" xfId="9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13" fillId="0" borderId="5" xfId="9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90" zoomScaleNormal="90" workbookViewId="0">
      <selection activeCell="E10" sqref="E10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16.7265625" style="3" customWidth="1"/>
    <col min="5" max="5" width="19.6328125" style="3" customWidth="1"/>
    <col min="6" max="6" width="15.54296875" customWidth="1"/>
    <col min="7" max="7" width="11" style="4" customWidth="1"/>
    <col min="8" max="8" width="15.81640625" customWidth="1"/>
    <col min="9" max="9" width="14.726562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31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5" t="s">
        <v>1</v>
      </c>
      <c r="B4" s="25"/>
      <c r="C4" s="25" t="s">
        <v>38</v>
      </c>
      <c r="D4" s="25"/>
      <c r="E4" s="25"/>
      <c r="F4" s="25"/>
      <c r="G4" s="25"/>
      <c r="H4" s="25"/>
      <c r="I4" s="25"/>
    </row>
    <row r="5" spans="1:9" s="8" customFormat="1">
      <c r="A5" s="25" t="s">
        <v>13</v>
      </c>
      <c r="B5" s="25"/>
      <c r="C5" s="25" t="s">
        <v>55</v>
      </c>
      <c r="D5" s="25"/>
      <c r="E5" s="25"/>
      <c r="F5" s="12" t="s">
        <v>2</v>
      </c>
      <c r="G5" s="25" t="s">
        <v>39</v>
      </c>
      <c r="H5" s="25"/>
      <c r="I5" s="25"/>
    </row>
    <row r="6" spans="1:9" s="8" customFormat="1">
      <c r="A6" s="25" t="s">
        <v>14</v>
      </c>
      <c r="B6" s="25"/>
      <c r="C6" s="25" t="s">
        <v>46</v>
      </c>
      <c r="D6" s="25"/>
      <c r="E6" s="25"/>
      <c r="F6" s="12" t="s">
        <v>15</v>
      </c>
      <c r="G6" s="25"/>
      <c r="H6" s="25"/>
      <c r="I6" s="25"/>
    </row>
    <row r="7" spans="1:9" s="8" customFormat="1">
      <c r="A7" s="25" t="s">
        <v>16</v>
      </c>
      <c r="B7" s="25"/>
      <c r="C7" s="12"/>
      <c r="D7" s="9" t="s">
        <v>17</v>
      </c>
      <c r="E7" s="12" t="s">
        <v>18</v>
      </c>
      <c r="F7" s="12" t="s">
        <v>19</v>
      </c>
      <c r="G7" s="12" t="s">
        <v>9</v>
      </c>
      <c r="H7" s="12" t="s">
        <v>20</v>
      </c>
      <c r="I7" s="9" t="s">
        <v>3</v>
      </c>
    </row>
    <row r="8" spans="1:9" s="8" customFormat="1" ht="13.5" customHeight="1">
      <c r="A8" s="25" t="s">
        <v>21</v>
      </c>
      <c r="B8" s="25"/>
      <c r="C8" s="11" t="s">
        <v>22</v>
      </c>
      <c r="D8" s="9">
        <v>76.497100000000003</v>
      </c>
      <c r="E8" s="9">
        <v>76.497100000000003</v>
      </c>
      <c r="F8" s="9">
        <v>76.341700000000003</v>
      </c>
      <c r="G8" s="12">
        <v>10</v>
      </c>
      <c r="H8" s="14">
        <f>+F8/E8</f>
        <v>0.99796855044178145</v>
      </c>
      <c r="I8" s="10">
        <f>G8*H8</f>
        <v>9.9796855044178141</v>
      </c>
    </row>
    <row r="9" spans="1:9" s="8" customFormat="1" ht="13.5" customHeight="1">
      <c r="A9" s="26"/>
      <c r="B9" s="26"/>
      <c r="C9" s="11" t="s">
        <v>23</v>
      </c>
      <c r="D9" s="9">
        <v>76.497100000000003</v>
      </c>
      <c r="E9" s="9">
        <v>76.497100000000003</v>
      </c>
      <c r="F9" s="9">
        <v>76.341700000000003</v>
      </c>
      <c r="G9" s="12">
        <v>10</v>
      </c>
      <c r="H9" s="14">
        <f>+F9/E9</f>
        <v>0.99796855044178145</v>
      </c>
      <c r="I9" s="10">
        <f>G9*H9</f>
        <v>9.9796855044178141</v>
      </c>
    </row>
    <row r="10" spans="1:9" s="8" customFormat="1" ht="13.5" customHeight="1">
      <c r="A10" s="26"/>
      <c r="B10" s="26"/>
      <c r="C10" s="11" t="s">
        <v>25</v>
      </c>
      <c r="D10" s="9"/>
      <c r="E10" s="9"/>
      <c r="F10" s="12"/>
      <c r="G10" s="12" t="s">
        <v>24</v>
      </c>
      <c r="H10" s="9"/>
      <c r="I10" s="9" t="s">
        <v>24</v>
      </c>
    </row>
    <row r="11" spans="1:9" s="8" customFormat="1">
      <c r="A11" s="26"/>
      <c r="B11" s="26"/>
      <c r="C11" s="11" t="s">
        <v>26</v>
      </c>
      <c r="D11" s="9"/>
      <c r="E11" s="9"/>
      <c r="F11" s="12"/>
      <c r="G11" s="12" t="s">
        <v>24</v>
      </c>
      <c r="H11" s="9"/>
      <c r="I11" s="9" t="s">
        <v>24</v>
      </c>
    </row>
    <row r="12" spans="1:9" s="8" customFormat="1" ht="18" customHeight="1">
      <c r="A12" s="25" t="s">
        <v>4</v>
      </c>
      <c r="B12" s="25" t="s">
        <v>27</v>
      </c>
      <c r="C12" s="25"/>
      <c r="D12" s="25"/>
      <c r="E12" s="25"/>
      <c r="F12" s="25" t="s">
        <v>28</v>
      </c>
      <c r="G12" s="25"/>
      <c r="H12" s="25"/>
      <c r="I12" s="25"/>
    </row>
    <row r="13" spans="1:9" s="8" customFormat="1" ht="63" customHeight="1">
      <c r="A13" s="25"/>
      <c r="B13" s="27" t="s">
        <v>40</v>
      </c>
      <c r="C13" s="28"/>
      <c r="D13" s="28"/>
      <c r="E13" s="29"/>
      <c r="F13" s="27" t="s">
        <v>40</v>
      </c>
      <c r="G13" s="28"/>
      <c r="H13" s="28"/>
      <c r="I13" s="29"/>
    </row>
    <row r="14" spans="1:9" s="8" customFormat="1" ht="54" customHeight="1">
      <c r="A14" s="23" t="s">
        <v>5</v>
      </c>
      <c r="B14" s="9" t="s">
        <v>6</v>
      </c>
      <c r="C14" s="9" t="s">
        <v>7</v>
      </c>
      <c r="D14" s="12" t="s">
        <v>8</v>
      </c>
      <c r="E14" s="9" t="s">
        <v>29</v>
      </c>
      <c r="F14" s="9" t="s">
        <v>30</v>
      </c>
      <c r="G14" s="12" t="s">
        <v>9</v>
      </c>
      <c r="H14" s="12" t="s">
        <v>3</v>
      </c>
      <c r="I14" s="9" t="s">
        <v>12</v>
      </c>
    </row>
    <row r="15" spans="1:9" s="8" customFormat="1" ht="64.150000000000006" customHeight="1">
      <c r="A15" s="24"/>
      <c r="B15" s="25" t="s">
        <v>32</v>
      </c>
      <c r="C15" s="9" t="s">
        <v>34</v>
      </c>
      <c r="D15" s="18" t="s">
        <v>47</v>
      </c>
      <c r="E15" s="19" t="s">
        <v>41</v>
      </c>
      <c r="F15" s="19" t="s">
        <v>41</v>
      </c>
      <c r="G15" s="20">
        <v>15</v>
      </c>
      <c r="H15" s="13">
        <v>15</v>
      </c>
      <c r="I15" s="9"/>
    </row>
    <row r="16" spans="1:9" s="8" customFormat="1" ht="108.75" customHeight="1">
      <c r="A16" s="24"/>
      <c r="B16" s="25"/>
      <c r="C16" s="9" t="s">
        <v>35</v>
      </c>
      <c r="D16" s="16" t="s">
        <v>48</v>
      </c>
      <c r="E16" s="19" t="s">
        <v>53</v>
      </c>
      <c r="F16" s="19" t="s">
        <v>49</v>
      </c>
      <c r="G16" s="9">
        <v>13</v>
      </c>
      <c r="H16" s="9">
        <v>13</v>
      </c>
      <c r="I16" s="9"/>
    </row>
    <row r="17" spans="1:9" s="8" customFormat="1" ht="54" customHeight="1">
      <c r="A17" s="24"/>
      <c r="B17" s="25"/>
      <c r="C17" s="9" t="s">
        <v>36</v>
      </c>
      <c r="D17" s="21" t="s">
        <v>54</v>
      </c>
      <c r="E17" s="19" t="s">
        <v>42</v>
      </c>
      <c r="F17" s="19" t="s">
        <v>42</v>
      </c>
      <c r="G17" s="9">
        <v>12</v>
      </c>
      <c r="H17" s="9">
        <v>12</v>
      </c>
      <c r="I17" s="9"/>
    </row>
    <row r="18" spans="1:9" s="8" customFormat="1" ht="27">
      <c r="A18" s="24"/>
      <c r="B18" s="25"/>
      <c r="C18" s="9" t="s">
        <v>37</v>
      </c>
      <c r="D18" s="16" t="s">
        <v>10</v>
      </c>
      <c r="E18" s="22" t="s">
        <v>43</v>
      </c>
      <c r="F18" s="22" t="s">
        <v>50</v>
      </c>
      <c r="G18" s="9">
        <v>10</v>
      </c>
      <c r="H18" s="9">
        <v>10</v>
      </c>
      <c r="I18" s="9"/>
    </row>
    <row r="19" spans="1:9" s="8" customFormat="1" ht="81.75" customHeight="1">
      <c r="A19" s="24"/>
      <c r="B19" s="15" t="s">
        <v>33</v>
      </c>
      <c r="C19" s="15" t="s">
        <v>44</v>
      </c>
      <c r="D19" s="16" t="s">
        <v>45</v>
      </c>
      <c r="E19" s="19" t="s">
        <v>51</v>
      </c>
      <c r="F19" s="19" t="s">
        <v>51</v>
      </c>
      <c r="G19" s="9">
        <v>40</v>
      </c>
      <c r="H19" s="13">
        <v>35</v>
      </c>
      <c r="I19" s="9" t="s">
        <v>52</v>
      </c>
    </row>
    <row r="20" spans="1:9" s="8" customFormat="1">
      <c r="A20" s="25" t="s">
        <v>11</v>
      </c>
      <c r="B20" s="25"/>
      <c r="C20" s="25"/>
      <c r="D20" s="25"/>
      <c r="E20" s="25"/>
      <c r="F20" s="25"/>
      <c r="G20" s="13"/>
      <c r="H20" s="17">
        <f>I8+SUM(H15:H19)</f>
        <v>94.979685504417816</v>
      </c>
      <c r="I20" s="9"/>
    </row>
  </sheetData>
  <mergeCells count="23">
    <mergeCell ref="A1:I1"/>
    <mergeCell ref="A6:B6"/>
    <mergeCell ref="C6:E6"/>
    <mergeCell ref="G6:I6"/>
    <mergeCell ref="A7:B7"/>
    <mergeCell ref="A2:I2"/>
    <mergeCell ref="A4:B4"/>
    <mergeCell ref="C4:I4"/>
    <mergeCell ref="A5:B5"/>
    <mergeCell ref="C5:E5"/>
    <mergeCell ref="G5:I5"/>
    <mergeCell ref="A14:A19"/>
    <mergeCell ref="A20:F20"/>
    <mergeCell ref="B15:B18"/>
    <mergeCell ref="A9:B9"/>
    <mergeCell ref="A8:B8"/>
    <mergeCell ref="A11:B11"/>
    <mergeCell ref="A10:B10"/>
    <mergeCell ref="A12:A13"/>
    <mergeCell ref="B12:E12"/>
    <mergeCell ref="F12:I12"/>
    <mergeCell ref="B13:E13"/>
    <mergeCell ref="F13:I1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2023-05-11T01:28:30Z</cp:lastPrinted>
  <dcterms:created xsi:type="dcterms:W3CDTF">2018-03-28T06:56:00Z</dcterms:created>
  <dcterms:modified xsi:type="dcterms:W3CDTF">2023-05-11T01:28:32Z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