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CF7CFFF2-8919-4D52-A679-A52BA55E0E6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34" l="1"/>
  <c r="I7" i="34" s="1"/>
  <c r="H21" i="34" s="1"/>
</calcChain>
</file>

<file path=xl/sharedStrings.xml><?xml version="1.0" encoding="utf-8"?>
<sst xmlns="http://schemas.openxmlformats.org/spreadsheetml/2006/main" count="73" uniqueCount="58">
  <si>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</si>
  <si>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</si>
  <si>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</si>
  <si>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</si>
  <si>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</si>
  <si>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</si>
  <si>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</si>
  <si>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</si>
  <si>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</si>
  <si>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</si>
  <si>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</si>
  <si>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</si>
  <si>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</si>
  <si>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</si>
  <si>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</si>
  <si>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</si>
  <si>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</si>
  <si>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</si>
  <si>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</si>
  <si>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</si>
  <si>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</si>
  <si>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</si>
  <si>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</si>
  <si>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</si>
  <si>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</si>
  <si>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</si>
  <si>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</si>
  <si>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</si>
  <si>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</si>
  <si>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</si>
  <si>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</si>
  <si>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</si>
  <si>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</si>
  <si>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</si>
  <si>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</si>
  <si>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</si>
  <si>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</si>
  <si>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</si>
  <si>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</si>
  <si>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北京市交通委员会</t>
    <phoneticPr fontId="10" type="noConversion"/>
  </si>
  <si>
    <t>刘向飞</t>
    <phoneticPr fontId="10" type="noConversion"/>
  </si>
  <si>
    <t>≥1篇</t>
    <phoneticPr fontId="10" type="noConversion"/>
  </si>
  <si>
    <t>汽车分时租赁运营评估及政策建议</t>
    <phoneticPr fontId="10" type="noConversion"/>
  </si>
  <si>
    <t>≥100%</t>
    <phoneticPr fontId="10" type="noConversion"/>
  </si>
  <si>
    <t>21万元</t>
    <phoneticPr fontId="10" type="noConversion"/>
  </si>
  <si>
    <t>对北京汽车分时租赁企业开展5次调研
评估汽车分时租赁企业运营情况
得出各企业评估结论
针对指标处置和行业发展提出政策建议</t>
    <phoneticPr fontId="10" type="noConversion"/>
  </si>
  <si>
    <t>已对北京汽车分时租赁企业开展5次调研
已评估汽车分时租赁企业运营情况
已得出各企业评估结论
已针对指标处置和行业发展提出政策建议
已提交《汽车分时租赁运营评估及政策建议》报告一篇</t>
    <phoneticPr fontId="10" type="noConversion"/>
  </si>
  <si>
    <t>课题数量</t>
  </si>
  <si>
    <t>课题评审合格率</t>
  </si>
  <si>
    <t>课题按时结题率</t>
  </si>
  <si>
    <r>
      <rPr>
        <sz val="10.5"/>
        <color rgb="FF000000"/>
        <rFont val="仿宋_GB2312"/>
        <family val="3"/>
        <charset val="134"/>
      </rPr>
      <t>≥</t>
    </r>
    <r>
      <rPr>
        <sz val="10.5"/>
        <color indexed="8"/>
        <rFont val="仿宋_GB2312"/>
        <family val="3"/>
        <charset val="134"/>
      </rPr>
      <t>1</t>
    </r>
    <r>
      <rPr>
        <sz val="10.5"/>
        <color rgb="FF000000"/>
        <rFont val="仿宋_GB2312"/>
        <family val="3"/>
        <charset val="134"/>
      </rPr>
      <t>个</t>
    </r>
    <phoneticPr fontId="10" type="noConversion"/>
  </si>
  <si>
    <t>研究成果采纳率≥100%</t>
    <phoneticPr fontId="10" type="noConversion"/>
  </si>
  <si>
    <t>课题管理主体满意度</t>
  </si>
  <si>
    <t>课题成果使用主体满意度</t>
  </si>
  <si>
    <t>社会效益</t>
    <phoneticPr fontId="10" type="noConversion"/>
  </si>
  <si>
    <r>
      <rPr>
        <sz val="10.5"/>
        <color rgb="FF000000"/>
        <rFont val="仿宋_GB2312"/>
        <family val="3"/>
        <charset val="134"/>
      </rPr>
      <t>≥</t>
    </r>
    <r>
      <rPr>
        <sz val="10.5"/>
        <color indexed="8"/>
        <rFont val="仿宋_GB2312"/>
        <family val="3"/>
        <charset val="134"/>
      </rPr>
      <t>100%</t>
    </r>
    <phoneticPr fontId="10" type="noConversion"/>
  </si>
  <si>
    <r>
      <rPr>
        <sz val="10.5"/>
        <color rgb="FF000000"/>
        <rFont val="仿宋_GB2312"/>
        <family val="3"/>
        <charset val="134"/>
      </rPr>
      <t>时效</t>
    </r>
    <r>
      <rPr>
        <sz val="10.5"/>
        <color indexed="8"/>
        <rFont val="仿宋_GB2312"/>
        <family val="3"/>
        <charset val="134"/>
      </rPr>
      <t>指标
（1</t>
    </r>
    <r>
      <rPr>
        <sz val="10.5"/>
        <color rgb="FF000000"/>
        <rFont val="仿宋_GB2312"/>
        <family val="3"/>
        <charset val="134"/>
      </rPr>
      <t>2</t>
    </r>
    <r>
      <rPr>
        <sz val="10.5"/>
        <color indexed="8"/>
        <rFont val="仿宋_GB2312"/>
        <family val="3"/>
        <charset val="134"/>
      </rPr>
      <t>分）</t>
    </r>
    <phoneticPr fontId="10" type="noConversion"/>
  </si>
  <si>
    <r>
      <rPr>
        <sz val="10.5"/>
        <color rgb="FF000000"/>
        <rFont val="仿宋_GB2312"/>
        <family val="3"/>
        <charset val="134"/>
      </rPr>
      <t>≥95</t>
    </r>
    <r>
      <rPr>
        <sz val="10.5"/>
        <color indexed="8"/>
        <rFont val="仿宋_GB2312"/>
        <family val="3"/>
        <charset val="134"/>
      </rPr>
      <t>%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</si>
</sst>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10" fontId="13" fillId="2" borderId="4" xfId="0" applyNumberFormat="1" applyFont="1" applyFill="1" applyBorder="1" applyAlignment="1">
      <alignment horizontal="center" vertical="center" wrapText="1"/>
    </xf>
    <xf numFmtId="176" fontId="13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176" fontId="15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2"/>
  <sheetViews>
    <sheetView tabSelected="1" zoomScale="70" zoomScaleNormal="70" workbookViewId="0">
      <selection activeCell="C19" sqref="C19:C20"/>
    </sheetView>
  </sheetViews>
  <sheetFormatPr defaultColWidth="9" defaultRowHeight="14"/>
  <cols>
    <col min="1" max="1" width="4.08984375" customWidth="1"/>
    <col min="2" max="2" width="8.90625" customWidth="1"/>
    <col min="3" max="3" width="20.81640625" customWidth="1"/>
    <col min="4" max="4" width="18.26953125" style="3" customWidth="1"/>
    <col min="5" max="5" width="16.81640625" style="3" customWidth="1"/>
    <col min="6" max="6" width="12.6328125" customWidth="1"/>
    <col min="7" max="7" width="8.81640625" style="4" customWidth="1"/>
    <col min="8" max="8" width="9.7265625" customWidth="1"/>
    <col min="9" max="9" width="13.6328125" customWidth="1"/>
  </cols>
  <sheetData>
    <row r="1" spans="1:9" s="1" customFormat="1" ht="22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s="2" customFormat="1" ht="18.75" customHeight="1">
      <c r="A2" s="11" t="s">
        <v>31</v>
      </c>
      <c r="B2" s="11"/>
      <c r="C2" s="11"/>
      <c r="D2" s="11"/>
      <c r="E2" s="11"/>
      <c r="F2" s="11"/>
      <c r="G2" s="11"/>
      <c r="H2" s="11"/>
      <c r="I2" s="11"/>
    </row>
    <row r="3" spans="1:9" s="8" customFormat="1">
      <c r="A3" s="12" t="s">
        <v>1</v>
      </c>
      <c r="B3" s="12"/>
      <c r="C3" s="12" t="s">
        <v>42</v>
      </c>
      <c r="D3" s="12"/>
      <c r="E3" s="12"/>
      <c r="F3" s="12"/>
      <c r="G3" s="12"/>
      <c r="H3" s="12"/>
      <c r="I3" s="12"/>
    </row>
    <row r="4" spans="1:9" s="8" customFormat="1">
      <c r="A4" s="12" t="s">
        <v>13</v>
      </c>
      <c r="B4" s="12"/>
      <c r="C4" s="12" t="s">
        <v>39</v>
      </c>
      <c r="D4" s="12"/>
      <c r="E4" s="12"/>
      <c r="F4" s="13" t="s">
        <v>2</v>
      </c>
      <c r="G4" s="12" t="s">
        <v>39</v>
      </c>
      <c r="H4" s="12"/>
      <c r="I4" s="12"/>
    </row>
    <row r="5" spans="1:9" s="8" customFormat="1">
      <c r="A5" s="12" t="s">
        <v>14</v>
      </c>
      <c r="B5" s="12"/>
      <c r="C5" s="12" t="s">
        <v>40</v>
      </c>
      <c r="D5" s="12"/>
      <c r="E5" s="12"/>
      <c r="F5" s="13" t="s">
        <v>15</v>
      </c>
      <c r="G5" s="12">
        <v>57070502</v>
      </c>
      <c r="H5" s="12"/>
      <c r="I5" s="12"/>
    </row>
    <row r="6" spans="1:9" s="8" customFormat="1">
      <c r="A6" s="12" t="s">
        <v>16</v>
      </c>
      <c r="B6" s="12"/>
      <c r="C6" s="13"/>
      <c r="D6" s="14" t="s">
        <v>17</v>
      </c>
      <c r="E6" s="13" t="s">
        <v>18</v>
      </c>
      <c r="F6" s="13" t="s">
        <v>19</v>
      </c>
      <c r="G6" s="13" t="s">
        <v>9</v>
      </c>
      <c r="H6" s="13" t="s">
        <v>20</v>
      </c>
      <c r="I6" s="14" t="s">
        <v>3</v>
      </c>
    </row>
    <row r="7" spans="1:9" s="8" customFormat="1" ht="13.5" customHeight="1">
      <c r="A7" s="12" t="s">
        <v>21</v>
      </c>
      <c r="B7" s="12"/>
      <c r="C7" s="15" t="s">
        <v>22</v>
      </c>
      <c r="D7" s="14">
        <v>23</v>
      </c>
      <c r="E7" s="16">
        <v>21</v>
      </c>
      <c r="F7" s="16">
        <v>21</v>
      </c>
      <c r="G7" s="13">
        <v>10</v>
      </c>
      <c r="H7" s="17">
        <f>+F7/E7</f>
        <v>1</v>
      </c>
      <c r="I7" s="18">
        <f>G7*H7</f>
        <v>10</v>
      </c>
    </row>
    <row r="8" spans="1:9" s="8" customFormat="1" ht="13.5" customHeight="1">
      <c r="A8" s="19"/>
      <c r="B8" s="19"/>
      <c r="C8" s="15" t="s">
        <v>23</v>
      </c>
      <c r="D8" s="14">
        <v>23</v>
      </c>
      <c r="E8" s="16">
        <v>21</v>
      </c>
      <c r="F8" s="16">
        <v>21</v>
      </c>
      <c r="G8" s="13" t="s">
        <v>24</v>
      </c>
      <c r="H8" s="14"/>
      <c r="I8" s="14" t="s">
        <v>24</v>
      </c>
    </row>
    <row r="9" spans="1:9" s="8" customFormat="1" ht="13.5" customHeight="1">
      <c r="A9" s="19"/>
      <c r="B9" s="19"/>
      <c r="C9" s="15" t="s">
        <v>25</v>
      </c>
      <c r="D9" s="14"/>
      <c r="E9" s="14"/>
      <c r="F9" s="13"/>
      <c r="G9" s="13" t="s">
        <v>24</v>
      </c>
      <c r="H9" s="14"/>
      <c r="I9" s="14" t="s">
        <v>24</v>
      </c>
    </row>
    <row r="10" spans="1:9" s="8" customFormat="1">
      <c r="A10" s="19"/>
      <c r="B10" s="19"/>
      <c r="C10" s="15" t="s">
        <v>26</v>
      </c>
      <c r="D10" s="14"/>
      <c r="E10" s="14"/>
      <c r="F10" s="13"/>
      <c r="G10" s="13" t="s">
        <v>24</v>
      </c>
      <c r="H10" s="14"/>
      <c r="I10" s="14" t="s">
        <v>24</v>
      </c>
    </row>
    <row r="11" spans="1:9" s="8" customFormat="1" ht="18" customHeight="1">
      <c r="A11" s="12" t="s">
        <v>4</v>
      </c>
      <c r="B11" s="12" t="s">
        <v>27</v>
      </c>
      <c r="C11" s="12"/>
      <c r="D11" s="12"/>
      <c r="E11" s="12"/>
      <c r="F11" s="12" t="s">
        <v>28</v>
      </c>
      <c r="G11" s="12"/>
      <c r="H11" s="12"/>
      <c r="I11" s="12"/>
    </row>
    <row r="12" spans="1:9" s="8" customFormat="1" ht="100" customHeight="1">
      <c r="A12" s="12"/>
      <c r="B12" s="20" t="s">
        <v>45</v>
      </c>
      <c r="C12" s="21"/>
      <c r="D12" s="21"/>
      <c r="E12" s="22"/>
      <c r="F12" s="20" t="s">
        <v>46</v>
      </c>
      <c r="G12" s="21"/>
      <c r="H12" s="21"/>
      <c r="I12" s="22"/>
    </row>
    <row r="13" spans="1:9" s="8" customFormat="1" ht="28.5" customHeight="1">
      <c r="A13" s="23" t="s">
        <v>5</v>
      </c>
      <c r="B13" s="14" t="s">
        <v>6</v>
      </c>
      <c r="C13" s="14" t="s">
        <v>7</v>
      </c>
      <c r="D13" s="13" t="s">
        <v>8</v>
      </c>
      <c r="E13" s="14" t="s">
        <v>29</v>
      </c>
      <c r="F13" s="14" t="s">
        <v>30</v>
      </c>
      <c r="G13" s="13" t="s">
        <v>9</v>
      </c>
      <c r="H13" s="13" t="s">
        <v>3</v>
      </c>
      <c r="I13" s="14" t="s">
        <v>12</v>
      </c>
    </row>
    <row r="14" spans="1:9" s="8" customFormat="1" ht="85" customHeight="1">
      <c r="A14" s="24"/>
      <c r="B14" s="12" t="s">
        <v>32</v>
      </c>
      <c r="C14" s="14" t="s">
        <v>34</v>
      </c>
      <c r="D14" s="25" t="s">
        <v>47</v>
      </c>
      <c r="E14" s="14" t="s">
        <v>50</v>
      </c>
      <c r="F14" s="14" t="s">
        <v>41</v>
      </c>
      <c r="G14" s="16">
        <v>15</v>
      </c>
      <c r="H14" s="16">
        <v>15</v>
      </c>
      <c r="I14" s="14"/>
    </row>
    <row r="15" spans="1:9" s="8" customFormat="1" ht="27">
      <c r="A15" s="24"/>
      <c r="B15" s="12"/>
      <c r="C15" s="14" t="s">
        <v>35</v>
      </c>
      <c r="D15" s="25" t="s">
        <v>48</v>
      </c>
      <c r="E15" s="14" t="s">
        <v>55</v>
      </c>
      <c r="F15" s="14" t="s">
        <v>43</v>
      </c>
      <c r="G15" s="16">
        <v>13</v>
      </c>
      <c r="H15" s="16">
        <v>13</v>
      </c>
      <c r="I15" s="14"/>
    </row>
    <row r="16" spans="1:9" s="8" customFormat="1" ht="22.5" customHeight="1">
      <c r="A16" s="24"/>
      <c r="B16" s="12"/>
      <c r="C16" s="14" t="s">
        <v>56</v>
      </c>
      <c r="D16" s="25" t="s">
        <v>49</v>
      </c>
      <c r="E16" s="14" t="s">
        <v>43</v>
      </c>
      <c r="F16" s="14" t="s">
        <v>43</v>
      </c>
      <c r="G16" s="16">
        <v>12</v>
      </c>
      <c r="H16" s="16">
        <v>12</v>
      </c>
      <c r="I16" s="14"/>
    </row>
    <row r="17" spans="1:9" s="8" customFormat="1" ht="27">
      <c r="A17" s="24"/>
      <c r="B17" s="12"/>
      <c r="C17" s="14" t="s">
        <v>36</v>
      </c>
      <c r="D17" s="9" t="s">
        <v>10</v>
      </c>
      <c r="E17" s="14" t="s">
        <v>44</v>
      </c>
      <c r="F17" s="14" t="s">
        <v>44</v>
      </c>
      <c r="G17" s="16">
        <v>10</v>
      </c>
      <c r="H17" s="16">
        <v>10</v>
      </c>
      <c r="I17" s="14"/>
    </row>
    <row r="18" spans="1:9" s="8" customFormat="1" ht="39.5" customHeight="1">
      <c r="A18" s="24"/>
      <c r="B18" s="23" t="s">
        <v>33</v>
      </c>
      <c r="C18" s="14" t="s">
        <v>38</v>
      </c>
      <c r="D18" s="9" t="s">
        <v>54</v>
      </c>
      <c r="E18" s="25" t="s">
        <v>51</v>
      </c>
      <c r="F18" s="25" t="s">
        <v>51</v>
      </c>
      <c r="G18" s="16">
        <v>30</v>
      </c>
      <c r="H18" s="16">
        <v>25</v>
      </c>
      <c r="I18" s="14"/>
    </row>
    <row r="19" spans="1:9" s="8" customFormat="1" ht="39.5" customHeight="1">
      <c r="A19" s="24"/>
      <c r="B19" s="24"/>
      <c r="C19" s="23" t="s">
        <v>37</v>
      </c>
      <c r="D19" s="28" t="s">
        <v>52</v>
      </c>
      <c r="E19" s="14" t="s">
        <v>57</v>
      </c>
      <c r="F19" s="14" t="s">
        <v>43</v>
      </c>
      <c r="G19" s="16">
        <v>5</v>
      </c>
      <c r="H19" s="16">
        <v>5</v>
      </c>
      <c r="I19" s="14"/>
    </row>
    <row r="20" spans="1:9" s="8" customFormat="1" ht="26" customHeight="1">
      <c r="A20" s="26"/>
      <c r="B20" s="26"/>
      <c r="C20" s="26"/>
      <c r="D20" s="28" t="s">
        <v>53</v>
      </c>
      <c r="E20" s="14" t="s">
        <v>57</v>
      </c>
      <c r="F20" s="14" t="s">
        <v>43</v>
      </c>
      <c r="G20" s="16">
        <v>5</v>
      </c>
      <c r="H20" s="16">
        <v>5</v>
      </c>
      <c r="I20" s="14"/>
    </row>
    <row r="21" spans="1:9" s="8" customFormat="1">
      <c r="A21" s="12" t="s">
        <v>11</v>
      </c>
      <c r="B21" s="12"/>
      <c r="C21" s="12"/>
      <c r="D21" s="12"/>
      <c r="E21" s="12"/>
      <c r="F21" s="12"/>
      <c r="G21" s="16"/>
      <c r="H21" s="27">
        <f>I7+SUM(H14:H20)</f>
        <v>95</v>
      </c>
      <c r="I21" s="14"/>
    </row>
    <row r="22" spans="1:9" s="5" customFormat="1" ht="15">
      <c r="D22" s="6"/>
      <c r="E22" s="6"/>
      <c r="G22" s="7"/>
    </row>
  </sheetData>
  <mergeCells count="25">
    <mergeCell ref="A13:A20"/>
    <mergeCell ref="A21:F21"/>
    <mergeCell ref="B14:B17"/>
    <mergeCell ref="B18:B20"/>
    <mergeCell ref="C19:C20"/>
    <mergeCell ref="A9:B9"/>
    <mergeCell ref="A10:B10"/>
    <mergeCell ref="A11:A12"/>
    <mergeCell ref="B11:E11"/>
    <mergeCell ref="F11:I11"/>
    <mergeCell ref="B12:E12"/>
    <mergeCell ref="F12:I12"/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2023-05-11T09:24:10Z</cp:lastPrinted>
  <dcterms:created xsi:type="dcterms:W3CDTF">2018-03-28T06:56:00Z</dcterms:created>
  <dcterms:modified xsi:type="dcterms:W3CDTF">2023-05-11T09:25:05Z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