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250E4ED5-9E5B-4BD6-8796-121082F13B4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 (2)" sheetId="1" r:id="rId1"/>
  </sheets>
  <definedNames>
    <definedName name="_xlnm.Print_Area" localSheetId="0">'12.综合类  (2)'!$A$1:$I$21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1" i="1" s="1"/>
</calcChain>
</file>

<file path=xl/sharedStrings.xml><?xml version="1.0" encoding="utf-8"?>
<sst xmlns="http://schemas.openxmlformats.org/spreadsheetml/2006/main" count="70" uniqueCount="61">
  <si>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</si>
  <si>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</si>
  <si>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门头沟道班日常运行费</t>
  </si>
  <si>
    <t>主管部门</t>
  </si>
  <si>
    <t>北京市交通委员会</t>
  </si>
  <si>
    <t>实施单位</t>
  </si>
  <si>
    <t>北京市交通委员会门头沟公路分局</t>
  </si>
  <si>
    <t>项目负责人</t>
  </si>
  <si>
    <t>郑鹏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</si>
  <si>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</si>
  <si>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</si>
  <si>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</si>
  <si>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</si>
  <si>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</si>
  <si>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</si>
  <si>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</si>
  <si>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</si>
  <si>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</si>
  <si>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</si>
  <si>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</si>
  <si>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</si>
  <si>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</si>
  <si>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</si>
  <si>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</si>
  <si>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</si>
  <si>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</si>
  <si>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对我分局管养的有值守条件的5个道班进行看护，对不具备值守条件的3个道班进行日常巡视。为区域内公路日常养护、应急抢险的需要提供物资储备、机械停放等支撑。</t>
  </si>
  <si>
    <t>已完成5个道班的看护、3个道班进行日常巡视。为区域内公路日常养护、应急抢险的需要提供了物资储备、机械停放等支撑。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</si>
  <si>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</si>
  <si>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</si>
  <si>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</si>
  <si>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</si>
  <si>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</si>
  <si>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</si>
  <si>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</si>
  <si>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</si>
  <si>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</si>
  <si>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道班运行维护数量</t>
  </si>
  <si>
    <t>8座</t>
  </si>
  <si>
    <t>道班巡视次数</t>
  </si>
  <si>
    <t>70次</t>
  </si>
  <si>
    <t>质量指标
（13分）</t>
  </si>
  <si>
    <t>道班维护标准</t>
  </si>
  <si>
    <t>优</t>
  </si>
  <si>
    <t>时效指标
（12分）</t>
  </si>
  <si>
    <t>道班运行维护进度</t>
  </si>
  <si>
    <t>≤12个月</t>
  </si>
  <si>
    <t>12个月</t>
  </si>
  <si>
    <t>成本指标
（10分）</t>
  </si>
  <si>
    <t>项目预算控制数</t>
  </si>
  <si>
    <t>49.60992万元</t>
  </si>
  <si>
    <t>效益指标（40分）</t>
  </si>
  <si>
    <t>效益指标
（40分）</t>
  </si>
  <si>
    <t>社会效益</t>
  </si>
  <si>
    <t>为区域内公路日常养护、应急抢险的需要提供物资储备、机械停放等支撑。</t>
  </si>
  <si>
    <t>得到提升</t>
  </si>
  <si>
    <t>总分</t>
  </si>
  <si>
    <t>≤51.25万元</t>
    <phoneticPr fontId="7" type="noConversion"/>
  </si>
  <si>
    <t>支撑依据不充分</t>
    <phoneticPr fontId="7" type="noConversion"/>
  </si>
  <si>
    <t>项目名称</t>
    <phoneticPr fontId="7" type="noConversion"/>
  </si>
  <si>
    <t>优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</si>
</sst>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topLeftCell="A10" zoomScale="80" zoomScaleNormal="80" workbookViewId="0">
      <selection activeCell="I19" sqref="I19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16" style="4" customWidth="1"/>
    <col min="5" max="5" width="19.6328125" style="4" customWidth="1"/>
    <col min="6" max="6" width="12.6328125" customWidth="1"/>
    <col min="7" max="7" width="6.453125" style="5" customWidth="1"/>
    <col min="8" max="8" width="11.08984375" customWidth="1"/>
    <col min="9" max="9" width="24.7265625" customWidth="1"/>
  </cols>
  <sheetData>
    <row r="1" spans="1:16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16" s="2" customFormat="1" ht="18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16" s="2" customFormat="1" ht="11" customHeight="1">
      <c r="A3" s="6"/>
      <c r="B3" s="6"/>
      <c r="C3" s="6"/>
      <c r="D3" s="7"/>
      <c r="E3" s="7"/>
      <c r="F3" s="6"/>
      <c r="G3" s="8"/>
    </row>
    <row r="4" spans="1:16" s="3" customFormat="1" ht="23.5" customHeight="1">
      <c r="A4" s="21" t="s">
        <v>59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16" s="3" customFormat="1" ht="23.5" customHeight="1">
      <c r="A5" s="21" t="s">
        <v>3</v>
      </c>
      <c r="B5" s="21"/>
      <c r="C5" s="21" t="s">
        <v>4</v>
      </c>
      <c r="D5" s="21"/>
      <c r="E5" s="21"/>
      <c r="F5" s="10" t="s">
        <v>5</v>
      </c>
      <c r="G5" s="21" t="s">
        <v>6</v>
      </c>
      <c r="H5" s="21"/>
      <c r="I5" s="21"/>
    </row>
    <row r="6" spans="1:16" s="3" customFormat="1" ht="23.5" customHeight="1">
      <c r="A6" s="21" t="s">
        <v>7</v>
      </c>
      <c r="B6" s="21"/>
      <c r="C6" s="21" t="s">
        <v>8</v>
      </c>
      <c r="D6" s="21"/>
      <c r="E6" s="21"/>
      <c r="F6" s="10" t="s">
        <v>9</v>
      </c>
      <c r="G6" s="21">
        <v>69828959</v>
      </c>
      <c r="H6" s="21"/>
      <c r="I6" s="21"/>
    </row>
    <row r="7" spans="1:16" s="3" customFormat="1" ht="23.5" customHeight="1">
      <c r="A7" s="21" t="s">
        <v>10</v>
      </c>
      <c r="B7" s="21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16" s="3" customFormat="1" ht="23.5" customHeight="1">
      <c r="A8" s="21" t="s">
        <v>17</v>
      </c>
      <c r="B8" s="21"/>
      <c r="C8" s="11" t="s">
        <v>18</v>
      </c>
      <c r="D8" s="9">
        <v>51.25</v>
      </c>
      <c r="E8" s="12">
        <v>51.25</v>
      </c>
      <c r="F8" s="10">
        <v>49.609920000000002</v>
      </c>
      <c r="G8" s="10">
        <v>10</v>
      </c>
      <c r="H8" s="13">
        <f>+F8/E8</f>
        <v>0.96799843902439031</v>
      </c>
      <c r="I8" s="16">
        <f>G8*H8</f>
        <v>9.6799843902439022</v>
      </c>
    </row>
    <row r="9" spans="1:16" s="3" customFormat="1" ht="23.5" customHeight="1">
      <c r="A9" s="25"/>
      <c r="B9" s="25"/>
      <c r="C9" s="11" t="s">
        <v>19</v>
      </c>
      <c r="D9" s="9">
        <v>51.25</v>
      </c>
      <c r="E9" s="12">
        <v>51.25</v>
      </c>
      <c r="F9" s="10">
        <v>49.609920000000002</v>
      </c>
      <c r="G9" s="10" t="s">
        <v>20</v>
      </c>
      <c r="H9" s="9"/>
      <c r="I9" s="9" t="s">
        <v>20</v>
      </c>
    </row>
    <row r="10" spans="1:16" s="3" customFormat="1" ht="23.5" customHeight="1">
      <c r="A10" s="25"/>
      <c r="B10" s="25"/>
      <c r="C10" s="11" t="s">
        <v>21</v>
      </c>
      <c r="D10" s="9">
        <v>0</v>
      </c>
      <c r="E10" s="9">
        <v>0</v>
      </c>
      <c r="F10" s="10">
        <v>0</v>
      </c>
      <c r="G10" s="10" t="s">
        <v>20</v>
      </c>
      <c r="H10" s="9"/>
      <c r="I10" s="9" t="s">
        <v>20</v>
      </c>
    </row>
    <row r="11" spans="1:16" s="3" customFormat="1" ht="23.5" customHeight="1">
      <c r="A11" s="25"/>
      <c r="B11" s="25"/>
      <c r="C11" s="11" t="s">
        <v>22</v>
      </c>
      <c r="D11" s="9">
        <v>0</v>
      </c>
      <c r="E11" s="9">
        <v>0</v>
      </c>
      <c r="F11" s="10">
        <v>0</v>
      </c>
      <c r="G11" s="10" t="s">
        <v>20</v>
      </c>
      <c r="H11" s="9"/>
      <c r="I11" s="9" t="s">
        <v>20</v>
      </c>
    </row>
    <row r="12" spans="1:16" s="3" customFormat="1" ht="23.5" customHeight="1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16" s="3" customFormat="1" ht="65.5" customHeight="1">
      <c r="A13" s="21"/>
      <c r="B13" s="22" t="s">
        <v>26</v>
      </c>
      <c r="C13" s="23"/>
      <c r="D13" s="23"/>
      <c r="E13" s="24"/>
      <c r="F13" s="22" t="s">
        <v>27</v>
      </c>
      <c r="G13" s="23"/>
      <c r="H13" s="23"/>
      <c r="I13" s="24"/>
      <c r="J13" s="20"/>
      <c r="K13" s="17"/>
      <c r="L13" s="17"/>
      <c r="M13" s="17"/>
      <c r="N13" s="17"/>
      <c r="O13" s="17"/>
      <c r="P13" s="17"/>
    </row>
    <row r="14" spans="1:16" s="3" customFormat="1" ht="36" customHeight="1">
      <c r="A14" s="21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14</v>
      </c>
      <c r="H14" s="10" t="s">
        <v>16</v>
      </c>
      <c r="I14" s="9" t="s">
        <v>34</v>
      </c>
      <c r="J14" s="20"/>
      <c r="K14" s="17"/>
      <c r="L14" s="17"/>
      <c r="M14" s="17"/>
      <c r="N14" s="17"/>
      <c r="O14" s="17"/>
      <c r="P14" s="17"/>
    </row>
    <row r="15" spans="1:16" s="3" customFormat="1" ht="36" customHeight="1">
      <c r="A15" s="21"/>
      <c r="B15" s="21" t="s">
        <v>35</v>
      </c>
      <c r="C15" s="21" t="s">
        <v>36</v>
      </c>
      <c r="D15" s="14" t="s">
        <v>37</v>
      </c>
      <c r="E15" s="9" t="s">
        <v>38</v>
      </c>
      <c r="F15" s="9" t="s">
        <v>38</v>
      </c>
      <c r="G15" s="12">
        <v>7.5</v>
      </c>
      <c r="H15" s="12">
        <v>7.5</v>
      </c>
      <c r="I15" s="9"/>
      <c r="J15" s="20"/>
      <c r="K15" s="17"/>
      <c r="L15" s="17"/>
      <c r="M15" s="17"/>
      <c r="N15" s="17"/>
      <c r="O15" s="17"/>
      <c r="P15" s="17"/>
    </row>
    <row r="16" spans="1:16" s="3" customFormat="1" ht="36" customHeight="1">
      <c r="A16" s="21"/>
      <c r="B16" s="21"/>
      <c r="C16" s="21"/>
      <c r="D16" s="14" t="s">
        <v>39</v>
      </c>
      <c r="E16" s="9" t="s">
        <v>40</v>
      </c>
      <c r="F16" s="9" t="s">
        <v>40</v>
      </c>
      <c r="G16" s="12">
        <v>7.5</v>
      </c>
      <c r="H16" s="12">
        <v>7.5</v>
      </c>
      <c r="I16" s="9"/>
      <c r="J16" s="20"/>
      <c r="K16" s="17"/>
      <c r="L16" s="17"/>
      <c r="M16" s="17"/>
      <c r="N16" s="17"/>
      <c r="O16" s="17"/>
      <c r="P16" s="17"/>
    </row>
    <row r="17" spans="1:16" s="3" customFormat="1" ht="36" customHeight="1">
      <c r="A17" s="21"/>
      <c r="B17" s="21"/>
      <c r="C17" s="9" t="s">
        <v>41</v>
      </c>
      <c r="D17" s="14" t="s">
        <v>42</v>
      </c>
      <c r="E17" s="19" t="s">
        <v>60</v>
      </c>
      <c r="F17" s="9" t="s">
        <v>43</v>
      </c>
      <c r="G17" s="12">
        <v>13</v>
      </c>
      <c r="H17" s="12">
        <v>13</v>
      </c>
      <c r="I17" s="9"/>
      <c r="J17" s="20"/>
      <c r="K17" s="17"/>
      <c r="L17" s="17"/>
      <c r="M17" s="17"/>
      <c r="N17" s="17"/>
      <c r="O17" s="17"/>
      <c r="P17" s="17"/>
    </row>
    <row r="18" spans="1:16" s="3" customFormat="1" ht="36" customHeight="1">
      <c r="A18" s="21"/>
      <c r="B18" s="21"/>
      <c r="C18" s="9" t="s">
        <v>44</v>
      </c>
      <c r="D18" s="14" t="s">
        <v>45</v>
      </c>
      <c r="E18" s="9" t="s">
        <v>46</v>
      </c>
      <c r="F18" s="9" t="s">
        <v>47</v>
      </c>
      <c r="G18" s="12">
        <v>12</v>
      </c>
      <c r="H18" s="12">
        <v>12</v>
      </c>
      <c r="I18" s="9"/>
      <c r="J18" s="20"/>
      <c r="K18" s="17"/>
      <c r="L18" s="17"/>
      <c r="M18" s="17"/>
      <c r="N18" s="17"/>
      <c r="O18" s="17"/>
      <c r="P18" s="17"/>
    </row>
    <row r="19" spans="1:16" s="3" customFormat="1" ht="36" customHeight="1">
      <c r="A19" s="21"/>
      <c r="B19" s="21"/>
      <c r="C19" s="15" t="s">
        <v>48</v>
      </c>
      <c r="D19" s="14" t="s">
        <v>49</v>
      </c>
      <c r="E19" s="9" t="s">
        <v>57</v>
      </c>
      <c r="F19" s="9" t="s">
        <v>50</v>
      </c>
      <c r="G19" s="12">
        <v>10</v>
      </c>
      <c r="H19" s="12">
        <v>10</v>
      </c>
      <c r="I19" s="9"/>
    </row>
    <row r="20" spans="1:16" s="3" customFormat="1" ht="65" customHeight="1">
      <c r="A20" s="21"/>
      <c r="B20" s="9" t="s">
        <v>51</v>
      </c>
      <c r="C20" s="9" t="s">
        <v>52</v>
      </c>
      <c r="D20" s="14" t="s">
        <v>53</v>
      </c>
      <c r="E20" s="9" t="s">
        <v>54</v>
      </c>
      <c r="F20" s="9" t="s">
        <v>55</v>
      </c>
      <c r="G20" s="12">
        <v>40</v>
      </c>
      <c r="H20" s="12">
        <v>35</v>
      </c>
      <c r="I20" s="9" t="s">
        <v>58</v>
      </c>
    </row>
    <row r="21" spans="1:16" s="3" customFormat="1">
      <c r="A21" s="21" t="s">
        <v>56</v>
      </c>
      <c r="B21" s="21"/>
      <c r="C21" s="21"/>
      <c r="D21" s="21"/>
      <c r="E21" s="21"/>
      <c r="F21" s="21"/>
      <c r="G21" s="12"/>
      <c r="H21" s="18">
        <f>I8+SUM(H15:H20)</f>
        <v>94.679984390243902</v>
      </c>
      <c r="I21" s="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1:F21"/>
    <mergeCell ref="A7:B7"/>
    <mergeCell ref="A8:B8"/>
    <mergeCell ref="A9:B9"/>
    <mergeCell ref="A10:B10"/>
    <mergeCell ref="A11:B11"/>
    <mergeCell ref="J13:J18"/>
    <mergeCell ref="A12:A13"/>
    <mergeCell ref="A14:A20"/>
    <mergeCell ref="B15:B19"/>
    <mergeCell ref="C15:C16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 (2)</vt:lpstr>
      <vt:lpstr>'12.综合类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赵丰超</dc:creator>
  <cp:lastModifiedBy>jingyin</cp:lastModifiedBy>
  <cp:lastPrinted>2023-05-11T01:27:15Z</cp:lastPrinted>
  <dcterms:created xsi:type="dcterms:W3CDTF">2023-04-21T08:45:00Z</dcterms:created>
  <dcterms:modified xsi:type="dcterms:W3CDTF">2023-05-11T01:27:17Z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