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 tabRatio="927" firstSheet="3" activeTab="3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state="hidden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'4.基建修缮类'!$A$1:$I$25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16" i="32" l="1"/>
  <c r="H15" i="32"/>
  <c r="H9" i="41"/>
  <c r="I9" i="41" s="1"/>
  <c r="H32" i="41" s="1"/>
  <c r="I9" i="38"/>
  <c r="H33" i="38" s="1"/>
  <c r="H9" i="38"/>
  <c r="H9" i="40"/>
  <c r="I9" i="40" s="1"/>
  <c r="H29" i="40" s="1"/>
  <c r="H9" i="39"/>
  <c r="I9" i="39" s="1"/>
  <c r="H32" i="39" s="1"/>
  <c r="H9" i="35"/>
  <c r="I9" i="35" s="1"/>
  <c r="H33" i="35" s="1"/>
  <c r="I9" i="37"/>
  <c r="H32" i="37" s="1"/>
  <c r="H9" i="37"/>
  <c r="H9" i="36"/>
  <c r="I9" i="36" s="1"/>
  <c r="H28" i="36" s="1"/>
  <c r="H9" i="31"/>
  <c r="I9" i="31" s="1"/>
  <c r="H31" i="31" s="1"/>
  <c r="H8" i="32"/>
  <c r="I8" i="32" s="1"/>
  <c r="H9" i="34"/>
  <c r="I9" i="34" s="1"/>
  <c r="H34" i="34" s="1"/>
  <c r="H9" i="33"/>
  <c r="I9" i="33" s="1"/>
  <c r="H34" i="33" s="1"/>
  <c r="I9" i="16"/>
  <c r="H33" i="16" s="1"/>
  <c r="H9" i="16"/>
  <c r="H25" i="32" l="1"/>
</calcChain>
</file>

<file path=xl/sharedStrings.xml><?xml version="1.0" encoding="utf-8"?>
<sst xmlns="http://schemas.openxmlformats.org/spreadsheetml/2006/main" count="1157" uniqueCount="295">
  <si>
    <t>附件3-1</t>
  </si>
  <si>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</si>
  <si>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</si>
  <si>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</si>
  <si>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</si>
  <si>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</si>
  <si>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</si>
  <si>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</si>
  <si>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</si>
  <si>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</si>
  <si>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</si>
  <si>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</si>
  <si>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</si>
  <si>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</si>
  <si>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</si>
  <si>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</si>
  <si>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</si>
  <si>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</si>
  <si>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</si>
  <si>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</si>
  <si>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</si>
  <si>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</si>
  <si>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</si>
  <si>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</si>
  <si>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</si>
  <si>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</si>
  <si>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</si>
  <si>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</si>
  <si>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</si>
  <si>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</si>
  <si>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</si>
  <si>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</si>
  <si>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</si>
  <si>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</si>
  <si>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</si>
  <si>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</si>
  <si>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</si>
  <si>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</si>
  <si>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</si>
  <si>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</si>
  <si>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</si>
  <si>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</si>
  <si>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</si>
  <si>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</si>
  <si>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</si>
  <si>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</si>
  <si>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</si>
  <si>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</si>
  <si>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</si>
  <si>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</si>
  <si>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</si>
  <si>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</si>
  <si>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</si>
  <si>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</si>
  <si>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</si>
  <si>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</si>
  <si>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</si>
  <si>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</si>
  <si>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</si>
  <si>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</si>
  <si>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</si>
  <si>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</si>
  <si>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</si>
  <si>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</si>
  <si>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</si>
  <si>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</si>
  <si>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</si>
  <si>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</si>
  <si>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</si>
  <si>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theme="1"/>
        <rFont val="宋体"/>
        <charset val="134"/>
      </rPr>
      <t>注：1</t>
    </r>
    <r>
      <rPr>
        <sz val="12"/>
        <color indexed="8"/>
        <rFont val="宋体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</si>
  <si>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</si>
  <si>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charset val="134"/>
      </rPr>
      <t xml:space="preserve">    3.定量指标若为正向指标（即指标值为</t>
    </r>
    <r>
      <rPr>
        <sz val="12"/>
        <color indexed="8"/>
        <rFont val="宋体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</si>
  <si>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</si>
  <si>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</si>
  <si>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</si>
  <si>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</si>
  <si>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</si>
  <si>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</si>
  <si>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</si>
  <si>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</si>
  <si>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</si>
  <si>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</si>
  <si>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</si>
  <si>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</si>
  <si>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</si>
  <si>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</si>
  <si>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</si>
  <si>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</si>
  <si>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</si>
  <si>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</si>
  <si>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</si>
  <si>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</si>
  <si>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</si>
  <si>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</si>
  <si>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</si>
  <si>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</si>
  <si>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</si>
  <si>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</si>
  <si>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</si>
  <si>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</si>
  <si>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</si>
  <si>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</si>
  <si>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</si>
  <si>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</si>
  <si>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</si>
  <si>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</si>
  <si>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</si>
  <si>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</si>
  <si>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</si>
  <si>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</si>
  <si>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</si>
  <si>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</si>
  <si>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</si>
  <si>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</si>
  <si>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</si>
  <si>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</si>
  <si>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</si>
  <si>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</si>
  <si>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</si>
  <si>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</si>
  <si>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</si>
  <si>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</si>
  <si>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</si>
  <si>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</si>
  <si>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</si>
  <si>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房山普通公路水毁恢复工程（中央）</t>
  </si>
  <si>
    <t>王劢</t>
  </si>
  <si>
    <t xml:space="preserve">为提高我市山区公路安全保障水平，完成房山区公路桥梁恢复重建工程，防治措施要“因地制宜、科学得当”，提高管辖区内公路安全保障水平，保障道路的通行能力，为出行群众提供保障性服务。
</t>
  </si>
  <si>
    <t>为提高我市山区公路安全保障水平，完成房山区公路桥梁恢复重建工程，防治措施要“因地制宜、科学得当”，提高管辖区内公路安全保障水平，保障道路的通行能力，为出行群众提供保障性服务。</t>
  </si>
  <si>
    <t>路线数量</t>
  </si>
  <si>
    <t>隐患点数量</t>
  </si>
  <si>
    <t>工程质量：符合《公路工程质量检验评定标准》JTG F80/1-2017要求规定质量标准，评定等级合格</t>
  </si>
  <si>
    <t>符合《公路养护工程质量评定标准》JTG5220-2020规定质量标准，评定等级合格</t>
  </si>
  <si>
    <t>工艺安全：参照《地质灾害治理工程实施技术规范》（DB11/T1524-2018），治理措施、施工工艺符合安全性要求。</t>
  </si>
  <si>
    <t>方案制定和前期准备时间：2021年12月；招标采购时间：2022年3月前；施工时间：2022年4-10月；验收时间：2022年12月前</t>
  </si>
  <si>
    <t>12月前</t>
  </si>
  <si>
    <t>资金支付进度：2022年12月前支付完毕</t>
  </si>
  <si>
    <t>2600万元</t>
  </si>
  <si>
    <t>社会效益</t>
  </si>
  <si>
    <t>消除道路安全隐患，保障道路通行能力，提高道路安全保障水平，保障群众安全出行。</t>
  </si>
  <si>
    <t>生态效益指标</t>
  </si>
  <si>
    <t>美化道路环境</t>
  </si>
  <si>
    <t>提高养护管理水平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</si>
  <si>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</si>
  <si>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</si>
  <si>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</si>
  <si>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</si>
  <si>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</si>
  <si>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</si>
  <si>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</si>
  <si>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</si>
  <si>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</si>
  <si>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</si>
  <si>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</si>
  <si>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</si>
  <si>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</si>
  <si>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</si>
  <si>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</si>
  <si>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</si>
  <si>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</si>
  <si>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</si>
  <si>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</si>
  <si>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</si>
  <si>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</si>
  <si>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</si>
  <si>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</si>
  <si>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</si>
  <si>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</si>
  <si>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</si>
  <si>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</si>
  <si>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</si>
  <si>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</si>
  <si>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</si>
  <si>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</si>
  <si>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</si>
  <si>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</si>
  <si>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</si>
  <si>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</si>
  <si>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</si>
  <si>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</si>
  <si>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</si>
  <si>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</si>
  <si>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</si>
  <si>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</si>
  <si>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</si>
  <si>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</si>
  <si>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</si>
  <si>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</si>
  <si>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</si>
  <si>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</si>
  <si>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</si>
  <si>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</si>
  <si>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</si>
  <si>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</si>
  <si>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</si>
  <si>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</si>
  <si>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</si>
  <si>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</si>
  <si>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</si>
  <si>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</si>
  <si>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</si>
  <si>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</si>
  <si>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</si>
  <si>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</si>
  <si>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</si>
  <si>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</si>
  <si>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</si>
  <si>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</si>
  <si>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</si>
  <si>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</si>
  <si>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</si>
  <si>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</si>
  <si>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</si>
  <si>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</si>
  <si>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</si>
  <si>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</si>
  <si>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</si>
  <si>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</si>
  <si>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</si>
  <si>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</si>
  <si>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</si>
  <si>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</si>
  <si>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</si>
  <si>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</si>
  <si>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</si>
  <si>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</si>
  <si>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</si>
  <si>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</si>
  <si>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</si>
  <si>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</si>
  <si>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</si>
  <si>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</si>
  <si>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</si>
  <si>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</si>
  <si>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</si>
  <si>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</si>
  <si>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</si>
  <si>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</si>
  <si>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</si>
  <si>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</si>
  <si>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</si>
  <si>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</si>
  <si>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</si>
  <si>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</si>
  <si>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</si>
  <si>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</si>
  <si>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</si>
  <si>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</si>
  <si>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</si>
  <si>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</si>
  <si>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</si>
  <si>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</si>
  <si>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</si>
  <si>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</si>
  <si>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</si>
  <si>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</si>
  <si>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</si>
  <si>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</si>
  <si>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</si>
  <si>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</si>
  <si>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</si>
  <si>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</si>
  <si>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</si>
  <si>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</si>
  <si>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</si>
  <si>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</si>
  <si>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</si>
  <si>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</si>
  <si>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</si>
  <si>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</si>
  <si>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</si>
  <si>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</si>
  <si>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</si>
  <si>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</si>
  <si>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</si>
  <si>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</si>
  <si>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</si>
  <si>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</si>
  <si>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</si>
  <si>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</si>
  <si>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</si>
  <si>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</si>
  <si>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</si>
  <si>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</si>
  <si>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</si>
  <si>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</si>
  <si>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</si>
  <si>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环境效益</t>
  </si>
  <si>
    <t>**环境得到改善</t>
  </si>
  <si>
    <t>**持久度得到提升</t>
  </si>
  <si>
    <t>未达到目标数量</t>
    <phoneticPr fontId="14" type="noConversion"/>
  </si>
  <si>
    <t>支撑依据不充分</t>
    <phoneticPr fontId="14" type="noConversion"/>
  </si>
  <si>
    <t>消除道路安全隐患，保障道路通行能力，提高道路安全保障水平，保障群众安全出行。</t>
    <phoneticPr fontId="14" type="noConversion"/>
  </si>
  <si>
    <t>北京市交通委员会</t>
    <phoneticPr fontId="14" type="noConversion"/>
  </si>
  <si>
    <t>北京市交通委员会房山公路分局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</si>
</sst>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family val="2"/>
    </font>
    <font>
      <sz val="12"/>
      <name val="宋体"/>
      <charset val="134"/>
    </font>
    <font>
      <sz val="11"/>
      <color indexed="8"/>
      <name val="宋体"/>
      <charset val="134"/>
    </font>
    <font>
      <sz val="18"/>
      <color indexed="8"/>
      <name val="宋体"/>
      <charset val="134"/>
    </font>
    <font>
      <sz val="12"/>
      <color theme="1"/>
      <name val="宋体"/>
      <charset val="134"/>
    </font>
    <font>
      <sz val="9"/>
      <name val="宋体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>
      <alignment vertical="center"/>
    </xf>
    <xf numFmtId="0" fontId="8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11" fillId="0" borderId="0"/>
    <xf numFmtId="0" fontId="11" fillId="0" borderId="0">
      <alignment vertical="center"/>
    </xf>
    <xf numFmtId="0" fontId="3" fillId="0" borderId="0"/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76" fontId="15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90" zoomScaleNormal="90" workbookViewId="0">
      <selection activeCell="A27" sqref="A27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33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19" t="s">
        <v>35</v>
      </c>
      <c r="E17" s="12" t="s">
        <v>36</v>
      </c>
      <c r="F17" s="12" t="s">
        <v>36</v>
      </c>
      <c r="G17" s="18">
        <v>3</v>
      </c>
      <c r="H17" s="18"/>
      <c r="I17" s="12"/>
    </row>
    <row r="18" spans="1:9" s="3" customFormat="1">
      <c r="A18" s="31"/>
      <c r="B18" s="31"/>
      <c r="C18" s="31"/>
      <c r="D18" s="19" t="s">
        <v>37</v>
      </c>
      <c r="E18" s="12" t="s">
        <v>38</v>
      </c>
      <c r="F18" s="12" t="s">
        <v>38</v>
      </c>
      <c r="G18" s="18">
        <v>3</v>
      </c>
      <c r="H18" s="18"/>
      <c r="I18" s="18"/>
    </row>
    <row r="19" spans="1:9" s="3" customFormat="1">
      <c r="A19" s="31"/>
      <c r="B19" s="31"/>
      <c r="C19" s="31"/>
      <c r="D19" s="19" t="s">
        <v>39</v>
      </c>
      <c r="E19" s="12" t="s">
        <v>40</v>
      </c>
      <c r="F19" s="12" t="s">
        <v>40</v>
      </c>
      <c r="G19" s="18">
        <v>3</v>
      </c>
      <c r="H19" s="18"/>
      <c r="I19" s="18"/>
    </row>
    <row r="20" spans="1:9" s="3" customFormat="1">
      <c r="A20" s="31"/>
      <c r="B20" s="31"/>
      <c r="C20" s="31"/>
      <c r="D20" s="19" t="s">
        <v>41</v>
      </c>
      <c r="E20" s="12" t="s">
        <v>40</v>
      </c>
      <c r="F20" s="12" t="s">
        <v>40</v>
      </c>
      <c r="G20" s="18">
        <v>3</v>
      </c>
      <c r="H20" s="18"/>
      <c r="I20" s="12"/>
    </row>
    <row r="21" spans="1:9" s="3" customFormat="1">
      <c r="A21" s="31"/>
      <c r="B21" s="31"/>
      <c r="C21" s="31" t="s">
        <v>42</v>
      </c>
      <c r="D21" s="19" t="s">
        <v>43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1"/>
      <c r="B22" s="31"/>
      <c r="C22" s="31"/>
      <c r="D22" s="19" t="s">
        <v>45</v>
      </c>
      <c r="E22" s="12" t="s">
        <v>44</v>
      </c>
      <c r="F22" s="12" t="s">
        <v>44</v>
      </c>
      <c r="G22" s="18">
        <v>3</v>
      </c>
      <c r="H22" s="18"/>
      <c r="I22" s="12"/>
    </row>
    <row r="23" spans="1:9" s="3" customFormat="1">
      <c r="A23" s="31"/>
      <c r="B23" s="31"/>
      <c r="C23" s="31"/>
      <c r="D23" s="19" t="s">
        <v>46</v>
      </c>
      <c r="E23" s="12" t="s">
        <v>44</v>
      </c>
      <c r="F23" s="12" t="s">
        <v>44</v>
      </c>
      <c r="G23" s="18">
        <v>4</v>
      </c>
      <c r="H23" s="18"/>
      <c r="I23" s="18"/>
    </row>
    <row r="24" spans="1:9" s="3" customFormat="1">
      <c r="A24" s="31"/>
      <c r="B24" s="31"/>
      <c r="C24" s="31"/>
      <c r="D24" s="19" t="s">
        <v>47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 ht="25.5">
      <c r="A25" s="31"/>
      <c r="B25" s="31"/>
      <c r="C25" s="31" t="s">
        <v>48</v>
      </c>
      <c r="D25" s="19" t="s">
        <v>49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1"/>
      <c r="B26" s="31"/>
      <c r="C26" s="31"/>
      <c r="D26" s="19" t="s">
        <v>51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>
      <c r="A27" s="31"/>
      <c r="B27" s="31"/>
      <c r="C27" s="31"/>
      <c r="D27" s="19" t="s">
        <v>52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1"/>
      <c r="B28" s="31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1"/>
      <c r="B29" s="31" t="s">
        <v>56</v>
      </c>
      <c r="C29" s="31" t="s">
        <v>57</v>
      </c>
      <c r="D29" s="19" t="s">
        <v>58</v>
      </c>
      <c r="E29" s="12" t="s">
        <v>59</v>
      </c>
      <c r="F29" s="12" t="s">
        <v>60</v>
      </c>
      <c r="G29" s="18">
        <v>10</v>
      </c>
      <c r="H29" s="18"/>
      <c r="I29" s="12"/>
    </row>
    <row r="30" spans="1:9" s="3" customFormat="1" ht="21.75" customHeight="1">
      <c r="A30" s="31"/>
      <c r="B30" s="31"/>
      <c r="C30" s="31"/>
      <c r="D30" s="19" t="s">
        <v>61</v>
      </c>
      <c r="E30" s="12" t="s">
        <v>62</v>
      </c>
      <c r="F30" s="12" t="s">
        <v>60</v>
      </c>
      <c r="G30" s="18">
        <v>10</v>
      </c>
      <c r="H30" s="18"/>
      <c r="I30" s="12"/>
    </row>
    <row r="31" spans="1:9" s="3" customFormat="1" ht="21.75" customHeight="1">
      <c r="A31" s="31"/>
      <c r="B31" s="31"/>
      <c r="C31" s="31"/>
      <c r="D31" s="19" t="s">
        <v>63</v>
      </c>
      <c r="E31" s="12" t="s">
        <v>64</v>
      </c>
      <c r="F31" s="12" t="s">
        <v>60</v>
      </c>
      <c r="G31" s="18">
        <v>10</v>
      </c>
      <c r="H31" s="18"/>
      <c r="I31" s="12"/>
    </row>
    <row r="32" spans="1:9" s="3" customFormat="1" ht="38.25">
      <c r="A32" s="31"/>
      <c r="B32" s="31"/>
      <c r="C32" s="31"/>
      <c r="D32" s="19" t="s">
        <v>65</v>
      </c>
      <c r="E32" s="12" t="s">
        <v>66</v>
      </c>
      <c r="F32" s="12" t="s">
        <v>67</v>
      </c>
      <c r="G32" s="18">
        <v>10</v>
      </c>
      <c r="H32" s="18"/>
      <c r="I32" s="12"/>
    </row>
    <row r="33" spans="1:9" s="3" customFormat="1" ht="14.25">
      <c r="A33" s="31" t="s">
        <v>68</v>
      </c>
      <c r="B33" s="31"/>
      <c r="C33" s="31"/>
      <c r="D33" s="31"/>
      <c r="E33" s="31"/>
      <c r="F33" s="31"/>
      <c r="G33" s="18"/>
      <c r="H33" s="21" t="e">
        <f>I9+SUM(H16:H32)</f>
        <v>#DIV/0!</v>
      </c>
      <c r="I33" s="25"/>
    </row>
    <row r="34" spans="1:9" s="5" customFormat="1" ht="14.25">
      <c r="A34" s="29" t="s">
        <v>69</v>
      </c>
      <c r="B34" s="29"/>
      <c r="C34" s="29"/>
      <c r="D34" s="29"/>
      <c r="E34" s="29"/>
      <c r="F34" s="29"/>
      <c r="G34" s="29"/>
    </row>
    <row r="35" spans="1:9" s="6" customFormat="1" ht="14.25">
      <c r="A35" s="30" t="s">
        <v>70</v>
      </c>
      <c r="B35" s="30"/>
      <c r="C35" s="30"/>
      <c r="D35" s="30"/>
      <c r="E35" s="30"/>
      <c r="F35" s="30"/>
      <c r="G35" s="30"/>
    </row>
    <row r="36" spans="1:9" s="6" customFormat="1" ht="14.25">
      <c r="A36" s="30" t="s">
        <v>71</v>
      </c>
      <c r="B36" s="30"/>
      <c r="C36" s="30"/>
      <c r="D36" s="30"/>
      <c r="E36" s="30"/>
      <c r="F36" s="30"/>
      <c r="G36" s="30"/>
    </row>
    <row r="37" spans="1:9" s="6" customFormat="1" ht="14.25">
      <c r="A37" s="29" t="s">
        <v>72</v>
      </c>
      <c r="B37" s="29"/>
      <c r="C37" s="29"/>
      <c r="D37" s="29"/>
      <c r="E37" s="29"/>
      <c r="F37" s="29"/>
      <c r="G37" s="29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A27" sqref="A27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231</v>
      </c>
      <c r="E16" s="12" t="s">
        <v>232</v>
      </c>
      <c r="F16" s="12" t="s">
        <v>232</v>
      </c>
      <c r="G16" s="18">
        <v>7</v>
      </c>
      <c r="H16" s="18"/>
      <c r="I16" s="12"/>
    </row>
    <row r="17" spans="1:9" s="3" customFormat="1">
      <c r="A17" s="31"/>
      <c r="B17" s="31"/>
      <c r="C17" s="31"/>
      <c r="D17" s="19" t="s">
        <v>233</v>
      </c>
      <c r="E17" s="12" t="s">
        <v>36</v>
      </c>
      <c r="F17" s="12" t="s">
        <v>36</v>
      </c>
      <c r="G17" s="18">
        <v>8</v>
      </c>
      <c r="H17" s="18"/>
      <c r="I17" s="12"/>
    </row>
    <row r="18" spans="1:9" s="3" customFormat="1" ht="25.5">
      <c r="A18" s="31"/>
      <c r="B18" s="31"/>
      <c r="C18" s="31" t="s">
        <v>42</v>
      </c>
      <c r="D18" s="19" t="s">
        <v>234</v>
      </c>
      <c r="E18" s="12" t="s">
        <v>235</v>
      </c>
      <c r="F18" s="12" t="s">
        <v>235</v>
      </c>
      <c r="G18" s="18">
        <v>4</v>
      </c>
      <c r="H18" s="18"/>
      <c r="I18" s="12"/>
    </row>
    <row r="19" spans="1:9" s="3" customFormat="1">
      <c r="A19" s="31"/>
      <c r="B19" s="31"/>
      <c r="C19" s="31"/>
      <c r="D19" s="19" t="s">
        <v>236</v>
      </c>
      <c r="E19" s="12" t="s">
        <v>44</v>
      </c>
      <c r="F19" s="12" t="s">
        <v>44</v>
      </c>
      <c r="G19" s="18">
        <v>3</v>
      </c>
      <c r="H19" s="18"/>
      <c r="I19" s="12"/>
    </row>
    <row r="20" spans="1:9" s="3" customFormat="1">
      <c r="A20" s="31"/>
      <c r="B20" s="31"/>
      <c r="C20" s="31"/>
      <c r="D20" s="19" t="s">
        <v>237</v>
      </c>
      <c r="E20" s="12" t="s">
        <v>44</v>
      </c>
      <c r="F20" s="12" t="s">
        <v>44</v>
      </c>
      <c r="G20" s="18">
        <v>3</v>
      </c>
      <c r="H20" s="18"/>
      <c r="I20" s="12"/>
    </row>
    <row r="21" spans="1:9" s="3" customFormat="1">
      <c r="A21" s="31"/>
      <c r="B21" s="31"/>
      <c r="C21" s="31"/>
      <c r="D21" s="19" t="s">
        <v>238</v>
      </c>
      <c r="E21" s="12" t="s">
        <v>239</v>
      </c>
      <c r="F21" s="12" t="s">
        <v>239</v>
      </c>
      <c r="G21" s="18">
        <v>3</v>
      </c>
      <c r="H21" s="18"/>
      <c r="I21" s="12"/>
    </row>
    <row r="22" spans="1:9" s="3" customFormat="1" ht="25.5">
      <c r="A22" s="31"/>
      <c r="B22" s="31"/>
      <c r="C22" s="31" t="s">
        <v>48</v>
      </c>
      <c r="D22" s="19" t="s">
        <v>240</v>
      </c>
      <c r="E22" s="12" t="s">
        <v>241</v>
      </c>
      <c r="F22" s="12" t="s">
        <v>241</v>
      </c>
      <c r="G22" s="18">
        <v>4</v>
      </c>
      <c r="H22" s="18"/>
      <c r="I22" s="12"/>
    </row>
    <row r="23" spans="1:9" s="3" customFormat="1" ht="38.25">
      <c r="A23" s="31"/>
      <c r="B23" s="31"/>
      <c r="C23" s="31"/>
      <c r="D23" s="19" t="s">
        <v>242</v>
      </c>
      <c r="E23" s="12" t="s">
        <v>243</v>
      </c>
      <c r="F23" s="12" t="s">
        <v>243</v>
      </c>
      <c r="G23" s="18">
        <v>4</v>
      </c>
      <c r="H23" s="18"/>
      <c r="I23" s="12"/>
    </row>
    <row r="24" spans="1:9" s="3" customFormat="1" ht="18.75" customHeight="1">
      <c r="A24" s="31"/>
      <c r="B24" s="31"/>
      <c r="C24" s="31"/>
      <c r="D24" s="19" t="s">
        <v>244</v>
      </c>
      <c r="E24" s="12" t="s">
        <v>245</v>
      </c>
      <c r="F24" s="12" t="s">
        <v>245</v>
      </c>
      <c r="G24" s="18">
        <v>4</v>
      </c>
      <c r="H24" s="18"/>
      <c r="I24" s="12"/>
    </row>
    <row r="25" spans="1:9" s="3" customFormat="1">
      <c r="A25" s="31"/>
      <c r="B25" s="31"/>
      <c r="C25" s="40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>
      <c r="A26" s="31"/>
      <c r="B26" s="31"/>
      <c r="C26" s="41"/>
      <c r="D26" s="19" t="s">
        <v>246</v>
      </c>
      <c r="E26" s="12" t="s">
        <v>239</v>
      </c>
      <c r="F26" s="12" t="s">
        <v>239</v>
      </c>
      <c r="G26" s="18">
        <v>5</v>
      </c>
      <c r="H26" s="18"/>
      <c r="I26" s="12"/>
    </row>
    <row r="27" spans="1:9" s="3" customFormat="1" ht="21.75" customHeight="1">
      <c r="A27" s="31"/>
      <c r="B27" s="31" t="s">
        <v>56</v>
      </c>
      <c r="C27" s="31" t="s">
        <v>57</v>
      </c>
      <c r="D27" s="19" t="s">
        <v>138</v>
      </c>
      <c r="E27" s="12" t="s">
        <v>247</v>
      </c>
      <c r="F27" s="12" t="s">
        <v>247</v>
      </c>
      <c r="G27" s="18">
        <v>20</v>
      </c>
      <c r="H27" s="18"/>
      <c r="I27" s="12"/>
    </row>
    <row r="28" spans="1:9" s="3" customFormat="1" ht="25.5">
      <c r="A28" s="31"/>
      <c r="B28" s="31"/>
      <c r="C28" s="31"/>
      <c r="D28" s="19" t="s">
        <v>248</v>
      </c>
      <c r="E28" s="12" t="s">
        <v>249</v>
      </c>
      <c r="F28" s="12" t="s">
        <v>249</v>
      </c>
      <c r="G28" s="18">
        <v>20</v>
      </c>
      <c r="H28" s="18"/>
      <c r="I28" s="12"/>
    </row>
    <row r="29" spans="1:9" s="3" customFormat="1" ht="14.25">
      <c r="A29" s="31" t="s">
        <v>68</v>
      </c>
      <c r="B29" s="31"/>
      <c r="C29" s="31"/>
      <c r="D29" s="31"/>
      <c r="E29" s="31"/>
      <c r="F29" s="31"/>
      <c r="G29" s="18"/>
      <c r="H29" s="21" t="e">
        <f>I9+SUM(H16:H28)</f>
        <v>#DIV/0!</v>
      </c>
      <c r="I29" s="25"/>
    </row>
    <row r="30" spans="1:9" s="5" customFormat="1" ht="14.25">
      <c r="A30" s="29" t="s">
        <v>69</v>
      </c>
      <c r="B30" s="29"/>
      <c r="C30" s="29"/>
      <c r="D30" s="29"/>
      <c r="E30" s="29"/>
      <c r="F30" s="29"/>
      <c r="G30" s="29"/>
    </row>
    <row r="31" spans="1:9" s="6" customFormat="1" ht="14.25">
      <c r="A31" s="30" t="s">
        <v>70</v>
      </c>
      <c r="B31" s="30"/>
      <c r="C31" s="30"/>
      <c r="D31" s="30"/>
      <c r="E31" s="30"/>
      <c r="F31" s="30"/>
      <c r="G31" s="30"/>
    </row>
    <row r="32" spans="1:9" s="6" customFormat="1" ht="14.25">
      <c r="A32" s="30" t="s">
        <v>71</v>
      </c>
      <c r="B32" s="30"/>
      <c r="C32" s="30"/>
      <c r="D32" s="30"/>
      <c r="E32" s="30"/>
      <c r="F32" s="30"/>
      <c r="G32" s="30"/>
    </row>
    <row r="33" spans="1:7" s="6" customFormat="1" ht="14.25">
      <c r="A33" s="29" t="s">
        <v>72</v>
      </c>
      <c r="B33" s="29"/>
      <c r="C33" s="29"/>
      <c r="D33" s="29"/>
      <c r="E33" s="29"/>
      <c r="F33" s="29"/>
      <c r="G33" s="29"/>
    </row>
    <row r="34" spans="1:7" s="6" customFormat="1" ht="14.25">
      <c r="D34" s="22"/>
      <c r="E34" s="22"/>
      <c r="G34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27" sqref="A27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1"/>
      <c r="B16" s="31" t="s">
        <v>31</v>
      </c>
      <c r="C16" s="31" t="s">
        <v>32</v>
      </c>
      <c r="D16" s="19" t="s">
        <v>250</v>
      </c>
      <c r="E16" s="12" t="s">
        <v>112</v>
      </c>
      <c r="F16" s="12" t="s">
        <v>112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19" t="s">
        <v>251</v>
      </c>
      <c r="E17" s="12" t="s">
        <v>76</v>
      </c>
      <c r="F17" s="12" t="s">
        <v>76</v>
      </c>
      <c r="G17" s="18">
        <v>3</v>
      </c>
      <c r="H17" s="18"/>
      <c r="I17" s="12"/>
    </row>
    <row r="18" spans="1:9" s="3" customFormat="1">
      <c r="A18" s="31"/>
      <c r="B18" s="31"/>
      <c r="C18" s="31"/>
      <c r="D18" s="19" t="s">
        <v>252</v>
      </c>
      <c r="E18" s="12" t="s">
        <v>36</v>
      </c>
      <c r="F18" s="12" t="s">
        <v>36</v>
      </c>
      <c r="G18" s="18">
        <v>3</v>
      </c>
      <c r="H18" s="18"/>
      <c r="I18" s="18"/>
    </row>
    <row r="19" spans="1:9" s="3" customFormat="1" ht="25.5">
      <c r="A19" s="31"/>
      <c r="B19" s="31"/>
      <c r="C19" s="31"/>
      <c r="D19" s="19" t="s">
        <v>253</v>
      </c>
      <c r="E19" s="12" t="s">
        <v>34</v>
      </c>
      <c r="F19" s="12" t="s">
        <v>34</v>
      </c>
      <c r="G19" s="18">
        <v>3</v>
      </c>
      <c r="H19" s="18"/>
      <c r="I19" s="18"/>
    </row>
    <row r="20" spans="1:9" s="3" customFormat="1" ht="25.5">
      <c r="A20" s="31"/>
      <c r="B20" s="31"/>
      <c r="C20" s="31"/>
      <c r="D20" s="19" t="s">
        <v>254</v>
      </c>
      <c r="E20" s="12" t="s">
        <v>112</v>
      </c>
      <c r="F20" s="12" t="s">
        <v>112</v>
      </c>
      <c r="G20" s="18">
        <v>3</v>
      </c>
      <c r="H20" s="18"/>
      <c r="I20" s="12"/>
    </row>
    <row r="21" spans="1:9" s="3" customFormat="1">
      <c r="A21" s="31"/>
      <c r="B21" s="31"/>
      <c r="C21" s="31" t="s">
        <v>42</v>
      </c>
      <c r="D21" s="19" t="s">
        <v>255</v>
      </c>
      <c r="E21" s="12" t="s">
        <v>256</v>
      </c>
      <c r="F21" s="12" t="s">
        <v>256</v>
      </c>
      <c r="G21" s="18">
        <v>2</v>
      </c>
      <c r="H21" s="18"/>
      <c r="I21" s="12"/>
    </row>
    <row r="22" spans="1:9" s="3" customFormat="1" ht="25.5">
      <c r="A22" s="31"/>
      <c r="B22" s="31"/>
      <c r="C22" s="31"/>
      <c r="D22" s="19" t="s">
        <v>257</v>
      </c>
      <c r="E22" s="12" t="s">
        <v>258</v>
      </c>
      <c r="F22" s="12" t="s">
        <v>258</v>
      </c>
      <c r="G22" s="18">
        <v>2</v>
      </c>
      <c r="H22" s="18"/>
      <c r="I22" s="12"/>
    </row>
    <row r="23" spans="1:9" s="3" customFormat="1">
      <c r="A23" s="31"/>
      <c r="B23" s="31"/>
      <c r="C23" s="31"/>
      <c r="D23" s="19" t="s">
        <v>259</v>
      </c>
      <c r="E23" s="12" t="s">
        <v>260</v>
      </c>
      <c r="F23" s="12" t="s">
        <v>260</v>
      </c>
      <c r="G23" s="18">
        <v>3</v>
      </c>
      <c r="H23" s="18"/>
      <c r="I23" s="12"/>
    </row>
    <row r="24" spans="1:9" s="3" customFormat="1">
      <c r="A24" s="31"/>
      <c r="B24" s="31"/>
      <c r="C24" s="31"/>
      <c r="D24" s="19" t="s">
        <v>261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>
      <c r="A25" s="31"/>
      <c r="B25" s="31"/>
      <c r="C25" s="31"/>
      <c r="D25" s="19" t="s">
        <v>262</v>
      </c>
      <c r="E25" s="12" t="s">
        <v>44</v>
      </c>
      <c r="F25" s="12" t="s">
        <v>44</v>
      </c>
      <c r="G25" s="18">
        <v>3</v>
      </c>
      <c r="H25" s="18"/>
      <c r="I25" s="12"/>
    </row>
    <row r="26" spans="1:9" s="3" customFormat="1">
      <c r="A26" s="31"/>
      <c r="B26" s="31"/>
      <c r="C26" s="31" t="s">
        <v>48</v>
      </c>
      <c r="D26" s="19" t="s">
        <v>263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1"/>
      <c r="B27" s="31"/>
      <c r="C27" s="31"/>
      <c r="D27" s="19" t="s">
        <v>264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1"/>
      <c r="B28" s="31"/>
      <c r="C28" s="31"/>
      <c r="D28" s="19" t="s">
        <v>265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13.5" customHeight="1">
      <c r="A29" s="31"/>
      <c r="B29" s="31"/>
      <c r="C29" s="20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1"/>
      <c r="B30" s="31" t="s">
        <v>56</v>
      </c>
      <c r="C30" s="31" t="s">
        <v>57</v>
      </c>
      <c r="D30" s="19" t="s">
        <v>138</v>
      </c>
      <c r="E30" s="12" t="s">
        <v>266</v>
      </c>
      <c r="F30" s="12" t="s">
        <v>156</v>
      </c>
      <c r="G30" s="18">
        <v>13</v>
      </c>
      <c r="H30" s="18"/>
      <c r="I30" s="12"/>
    </row>
    <row r="31" spans="1:9" s="3" customFormat="1" ht="21.75" customHeight="1">
      <c r="A31" s="31"/>
      <c r="B31" s="31"/>
      <c r="C31" s="31"/>
      <c r="D31" s="19" t="s">
        <v>267</v>
      </c>
      <c r="E31" s="12" t="s">
        <v>268</v>
      </c>
      <c r="F31" s="12" t="s">
        <v>269</v>
      </c>
      <c r="G31" s="18">
        <v>13</v>
      </c>
      <c r="H31" s="18"/>
      <c r="I31" s="12"/>
    </row>
    <row r="32" spans="1:9" s="3" customFormat="1">
      <c r="A32" s="31"/>
      <c r="B32" s="31"/>
      <c r="C32" s="31"/>
      <c r="D32" s="19" t="s">
        <v>270</v>
      </c>
      <c r="E32" s="12" t="s">
        <v>271</v>
      </c>
      <c r="F32" s="12" t="s">
        <v>156</v>
      </c>
      <c r="G32" s="18">
        <v>14</v>
      </c>
      <c r="H32" s="18"/>
      <c r="I32" s="12"/>
    </row>
    <row r="33" spans="1:9" s="3" customFormat="1" ht="14.25">
      <c r="A33" s="31" t="s">
        <v>68</v>
      </c>
      <c r="B33" s="31"/>
      <c r="C33" s="31"/>
      <c r="D33" s="31"/>
      <c r="E33" s="31"/>
      <c r="F33" s="31"/>
      <c r="G33" s="18"/>
      <c r="H33" s="21" t="e">
        <f>I9+SUM(H16:H32)</f>
        <v>#DIV/0!</v>
      </c>
      <c r="I33" s="25"/>
    </row>
    <row r="34" spans="1:9" s="5" customFormat="1" ht="14.25">
      <c r="A34" s="29" t="s">
        <v>69</v>
      </c>
      <c r="B34" s="29"/>
      <c r="C34" s="29"/>
      <c r="D34" s="29"/>
      <c r="E34" s="29"/>
      <c r="F34" s="29"/>
      <c r="G34" s="29"/>
    </row>
    <row r="35" spans="1:9" s="6" customFormat="1" ht="14.25">
      <c r="A35" s="30" t="s">
        <v>70</v>
      </c>
      <c r="B35" s="30"/>
      <c r="C35" s="30"/>
      <c r="D35" s="30"/>
      <c r="E35" s="30"/>
      <c r="F35" s="30"/>
      <c r="G35" s="30"/>
    </row>
    <row r="36" spans="1:9" s="6" customFormat="1" ht="14.25">
      <c r="A36" s="30" t="s">
        <v>71</v>
      </c>
      <c r="B36" s="30"/>
      <c r="C36" s="30"/>
      <c r="D36" s="30"/>
      <c r="E36" s="30"/>
      <c r="F36" s="30"/>
      <c r="G36" s="30"/>
    </row>
    <row r="37" spans="1:9" s="6" customFormat="1" ht="14.25">
      <c r="A37" s="29" t="s">
        <v>72</v>
      </c>
      <c r="B37" s="29"/>
      <c r="C37" s="29"/>
      <c r="D37" s="29"/>
      <c r="E37" s="29"/>
      <c r="F37" s="29"/>
      <c r="G37" s="29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27" sqref="A27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272</v>
      </c>
      <c r="E16" s="12" t="s">
        <v>112</v>
      </c>
      <c r="F16" s="12" t="s">
        <v>112</v>
      </c>
      <c r="G16" s="18">
        <v>5</v>
      </c>
      <c r="H16" s="18"/>
      <c r="I16" s="12"/>
    </row>
    <row r="17" spans="1:9" s="3" customFormat="1">
      <c r="A17" s="31"/>
      <c r="B17" s="31"/>
      <c r="C17" s="31"/>
      <c r="D17" s="19" t="s">
        <v>273</v>
      </c>
      <c r="E17" s="12" t="s">
        <v>112</v>
      </c>
      <c r="F17" s="12" t="s">
        <v>112</v>
      </c>
      <c r="G17" s="18">
        <v>5</v>
      </c>
      <c r="H17" s="18"/>
      <c r="I17" s="12"/>
    </row>
    <row r="18" spans="1:9" s="3" customFormat="1">
      <c r="A18" s="31"/>
      <c r="B18" s="31"/>
      <c r="C18" s="31"/>
      <c r="D18" s="19" t="s">
        <v>274</v>
      </c>
      <c r="E18" s="12" t="s">
        <v>112</v>
      </c>
      <c r="F18" s="12" t="s">
        <v>112</v>
      </c>
      <c r="G18" s="18">
        <v>5</v>
      </c>
      <c r="H18" s="18"/>
      <c r="I18" s="18"/>
    </row>
    <row r="19" spans="1:9" s="3" customFormat="1">
      <c r="A19" s="31"/>
      <c r="B19" s="31"/>
      <c r="C19" s="31" t="s">
        <v>42</v>
      </c>
      <c r="D19" s="19" t="s">
        <v>275</v>
      </c>
      <c r="E19" s="12" t="s">
        <v>44</v>
      </c>
      <c r="F19" s="12" t="s">
        <v>44</v>
      </c>
      <c r="G19" s="18">
        <v>4</v>
      </c>
      <c r="H19" s="18"/>
      <c r="I19" s="12"/>
    </row>
    <row r="20" spans="1:9" s="3" customFormat="1">
      <c r="A20" s="31"/>
      <c r="B20" s="31"/>
      <c r="C20" s="31"/>
      <c r="D20" s="19" t="s">
        <v>276</v>
      </c>
      <c r="E20" s="12" t="s">
        <v>44</v>
      </c>
      <c r="F20" s="12" t="s">
        <v>44</v>
      </c>
      <c r="G20" s="18">
        <v>4</v>
      </c>
      <c r="H20" s="18"/>
      <c r="I20" s="12"/>
    </row>
    <row r="21" spans="1:9" s="3" customFormat="1">
      <c r="A21" s="31"/>
      <c r="B21" s="31"/>
      <c r="C21" s="31"/>
      <c r="D21" s="19" t="s">
        <v>277</v>
      </c>
      <c r="E21" s="12" t="s">
        <v>44</v>
      </c>
      <c r="F21" s="12" t="s">
        <v>44</v>
      </c>
      <c r="G21" s="18">
        <v>5</v>
      </c>
      <c r="H21" s="18"/>
      <c r="I21" s="12"/>
    </row>
    <row r="22" spans="1:9" s="3" customFormat="1">
      <c r="A22" s="31"/>
      <c r="B22" s="31"/>
      <c r="C22" s="31" t="s">
        <v>48</v>
      </c>
      <c r="D22" s="19" t="s">
        <v>278</v>
      </c>
      <c r="E22" s="12" t="s">
        <v>279</v>
      </c>
      <c r="F22" s="12" t="s">
        <v>279</v>
      </c>
      <c r="G22" s="18">
        <v>4</v>
      </c>
      <c r="H22" s="18"/>
      <c r="I22" s="12"/>
    </row>
    <row r="23" spans="1:9" s="3" customFormat="1">
      <c r="A23" s="31"/>
      <c r="B23" s="31"/>
      <c r="C23" s="31"/>
      <c r="D23" s="19" t="s">
        <v>280</v>
      </c>
      <c r="E23" s="12" t="s">
        <v>279</v>
      </c>
      <c r="F23" s="12" t="s">
        <v>279</v>
      </c>
      <c r="G23" s="18">
        <v>4</v>
      </c>
      <c r="H23" s="18"/>
      <c r="I23" s="12"/>
    </row>
    <row r="24" spans="1:9" s="3" customFormat="1">
      <c r="A24" s="31"/>
      <c r="B24" s="31"/>
      <c r="C24" s="31"/>
      <c r="D24" s="19" t="s">
        <v>281</v>
      </c>
      <c r="E24" s="12" t="s">
        <v>279</v>
      </c>
      <c r="F24" s="12" t="s">
        <v>279</v>
      </c>
      <c r="G24" s="18">
        <v>4</v>
      </c>
      <c r="H24" s="18"/>
      <c r="I24" s="12"/>
    </row>
    <row r="25" spans="1:9" s="3" customFormat="1">
      <c r="A25" s="31"/>
      <c r="B25" s="31"/>
      <c r="C25" s="40" t="s">
        <v>53</v>
      </c>
      <c r="D25" s="19" t="s">
        <v>282</v>
      </c>
      <c r="E25" s="12" t="s">
        <v>55</v>
      </c>
      <c r="F25" s="12" t="s">
        <v>55</v>
      </c>
      <c r="G25" s="18">
        <v>3</v>
      </c>
      <c r="H25" s="18"/>
      <c r="I25" s="12"/>
    </row>
    <row r="26" spans="1:9" s="3" customFormat="1">
      <c r="A26" s="31"/>
      <c r="B26" s="31"/>
      <c r="C26" s="42"/>
      <c r="D26" s="19" t="s">
        <v>283</v>
      </c>
      <c r="E26" s="12" t="s">
        <v>55</v>
      </c>
      <c r="F26" s="12" t="s">
        <v>55</v>
      </c>
      <c r="G26" s="18">
        <v>3</v>
      </c>
      <c r="H26" s="18"/>
      <c r="I26" s="12"/>
    </row>
    <row r="27" spans="1:9" s="3" customFormat="1">
      <c r="A27" s="31"/>
      <c r="B27" s="31"/>
      <c r="C27" s="41"/>
      <c r="D27" s="19" t="s">
        <v>284</v>
      </c>
      <c r="E27" s="12" t="s">
        <v>55</v>
      </c>
      <c r="F27" s="12" t="s">
        <v>55</v>
      </c>
      <c r="G27" s="18">
        <v>4</v>
      </c>
      <c r="H27" s="18"/>
      <c r="I27" s="12"/>
    </row>
    <row r="28" spans="1:9" s="3" customFormat="1" ht="21.75" customHeight="1">
      <c r="A28" s="31"/>
      <c r="B28" s="31" t="s">
        <v>56</v>
      </c>
      <c r="C28" s="31" t="s">
        <v>57</v>
      </c>
      <c r="D28" s="19" t="s">
        <v>98</v>
      </c>
      <c r="E28" s="12" t="s">
        <v>285</v>
      </c>
      <c r="F28" s="12" t="s">
        <v>156</v>
      </c>
      <c r="G28" s="18">
        <v>10</v>
      </c>
      <c r="H28" s="18"/>
      <c r="I28" s="12"/>
    </row>
    <row r="29" spans="1:9" s="3" customFormat="1" ht="21.75" customHeight="1">
      <c r="A29" s="31"/>
      <c r="B29" s="31"/>
      <c r="C29" s="31"/>
      <c r="D29" s="19" t="s">
        <v>138</v>
      </c>
      <c r="E29" s="12" t="s">
        <v>286</v>
      </c>
      <c r="F29" s="12" t="s">
        <v>156</v>
      </c>
      <c r="G29" s="18">
        <v>10</v>
      </c>
      <c r="H29" s="18"/>
      <c r="I29" s="12"/>
    </row>
    <row r="30" spans="1:9" s="3" customFormat="1" ht="21.75" customHeight="1">
      <c r="A30" s="31"/>
      <c r="B30" s="31"/>
      <c r="C30" s="31"/>
      <c r="D30" s="19" t="s">
        <v>287</v>
      </c>
      <c r="E30" s="12" t="s">
        <v>288</v>
      </c>
      <c r="F30" s="12" t="s">
        <v>154</v>
      </c>
      <c r="G30" s="18">
        <v>10</v>
      </c>
      <c r="H30" s="18"/>
      <c r="I30" s="12"/>
    </row>
    <row r="31" spans="1:9" s="3" customFormat="1">
      <c r="A31" s="31"/>
      <c r="B31" s="31"/>
      <c r="C31" s="31"/>
      <c r="D31" s="19" t="s">
        <v>65</v>
      </c>
      <c r="E31" s="12" t="s">
        <v>289</v>
      </c>
      <c r="F31" s="12" t="s">
        <v>156</v>
      </c>
      <c r="G31" s="18">
        <v>10</v>
      </c>
      <c r="H31" s="18"/>
      <c r="I31" s="12"/>
    </row>
    <row r="32" spans="1:9" s="3" customFormat="1" ht="14.25">
      <c r="A32" s="31" t="s">
        <v>68</v>
      </c>
      <c r="B32" s="31"/>
      <c r="C32" s="31"/>
      <c r="D32" s="31"/>
      <c r="E32" s="31"/>
      <c r="F32" s="31"/>
      <c r="G32" s="18"/>
      <c r="H32" s="21" t="e">
        <f>I9+SUM(H16:H31)</f>
        <v>#DIV/0!</v>
      </c>
      <c r="I32" s="25"/>
    </row>
    <row r="33" spans="1:7" s="5" customFormat="1" ht="14.25">
      <c r="A33" s="29" t="s">
        <v>69</v>
      </c>
      <c r="B33" s="29"/>
      <c r="C33" s="29"/>
      <c r="D33" s="29"/>
      <c r="E33" s="29"/>
      <c r="F33" s="29"/>
      <c r="G33" s="29"/>
    </row>
    <row r="34" spans="1:7" s="6" customFormat="1" ht="14.25">
      <c r="A34" s="30" t="s">
        <v>70</v>
      </c>
      <c r="B34" s="30"/>
      <c r="C34" s="30"/>
      <c r="D34" s="30"/>
      <c r="E34" s="30"/>
      <c r="F34" s="30"/>
      <c r="G34" s="30"/>
    </row>
    <row r="35" spans="1:7" s="6" customFormat="1" ht="14.25">
      <c r="A35" s="30" t="s">
        <v>71</v>
      </c>
      <c r="B35" s="30"/>
      <c r="C35" s="30"/>
      <c r="D35" s="30"/>
      <c r="E35" s="30"/>
      <c r="F35" s="30"/>
      <c r="G35" s="30"/>
    </row>
    <row r="36" spans="1:7" s="6" customFormat="1" ht="14.25">
      <c r="A36" s="29" t="s">
        <v>72</v>
      </c>
      <c r="B36" s="29"/>
      <c r="C36" s="29"/>
      <c r="D36" s="29"/>
      <c r="E36" s="29"/>
      <c r="F36" s="29"/>
      <c r="G36" s="29"/>
    </row>
    <row r="37" spans="1:7" s="6" customFormat="1" ht="14.25">
      <c r="D37" s="22"/>
      <c r="E37" s="22"/>
      <c r="G37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B13:E13"/>
    <mergeCell ref="F13:I13"/>
    <mergeCell ref="B14:E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7" sqref="A27:G30"/>
    </sheetView>
  </sheetViews>
  <sheetFormatPr defaultColWidth="9" defaultRowHeight="13.5"/>
  <sheetData/>
  <phoneticPr fontId="1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A27" sqref="A27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73</v>
      </c>
      <c r="E16" s="12" t="s">
        <v>74</v>
      </c>
      <c r="F16" s="12" t="s">
        <v>74</v>
      </c>
      <c r="G16" s="18">
        <v>5</v>
      </c>
      <c r="H16" s="18"/>
      <c r="I16" s="12"/>
    </row>
    <row r="17" spans="1:9" s="3" customFormat="1">
      <c r="A17" s="31"/>
      <c r="B17" s="31"/>
      <c r="C17" s="31"/>
      <c r="D17" s="19" t="s">
        <v>75</v>
      </c>
      <c r="E17" s="12" t="s">
        <v>76</v>
      </c>
      <c r="F17" s="12" t="s">
        <v>76</v>
      </c>
      <c r="G17" s="18">
        <v>5</v>
      </c>
      <c r="H17" s="18"/>
      <c r="I17" s="12"/>
    </row>
    <row r="18" spans="1:9" s="3" customFormat="1">
      <c r="A18" s="31"/>
      <c r="B18" s="31"/>
      <c r="C18" s="31"/>
      <c r="D18" s="19" t="s">
        <v>77</v>
      </c>
      <c r="E18" s="12" t="s">
        <v>78</v>
      </c>
      <c r="F18" s="12" t="s">
        <v>78</v>
      </c>
      <c r="G18" s="18">
        <v>5</v>
      </c>
      <c r="H18" s="18"/>
      <c r="I18" s="12"/>
    </row>
    <row r="19" spans="1:9" s="3" customFormat="1">
      <c r="A19" s="31"/>
      <c r="B19" s="31"/>
      <c r="C19" s="31" t="s">
        <v>42</v>
      </c>
      <c r="D19" s="19" t="s">
        <v>79</v>
      </c>
      <c r="E19" s="12" t="s">
        <v>80</v>
      </c>
      <c r="F19" s="12" t="s">
        <v>80</v>
      </c>
      <c r="G19" s="18">
        <v>2</v>
      </c>
      <c r="H19" s="18"/>
      <c r="I19" s="12"/>
    </row>
    <row r="20" spans="1:9" s="3" customFormat="1">
      <c r="A20" s="31"/>
      <c r="B20" s="31"/>
      <c r="C20" s="31"/>
      <c r="D20" s="19" t="s">
        <v>81</v>
      </c>
      <c r="E20" s="12" t="s">
        <v>80</v>
      </c>
      <c r="F20" s="12" t="s">
        <v>80</v>
      </c>
      <c r="G20" s="18">
        <v>2</v>
      </c>
      <c r="H20" s="18"/>
      <c r="I20" s="12"/>
    </row>
    <row r="21" spans="1:9" s="3" customFormat="1">
      <c r="A21" s="31"/>
      <c r="B21" s="31"/>
      <c r="C21" s="31"/>
      <c r="D21" s="19" t="s">
        <v>82</v>
      </c>
      <c r="E21" s="12" t="s">
        <v>80</v>
      </c>
      <c r="F21" s="12" t="s">
        <v>80</v>
      </c>
      <c r="G21" s="18">
        <v>2</v>
      </c>
      <c r="H21" s="18"/>
      <c r="I21" s="12"/>
    </row>
    <row r="22" spans="1:9" s="3" customFormat="1">
      <c r="A22" s="31"/>
      <c r="B22" s="31"/>
      <c r="C22" s="31"/>
      <c r="D22" s="19" t="s">
        <v>83</v>
      </c>
      <c r="E22" s="12" t="s">
        <v>84</v>
      </c>
      <c r="F22" s="12" t="s">
        <v>84</v>
      </c>
      <c r="G22" s="18">
        <v>1</v>
      </c>
      <c r="H22" s="18"/>
      <c r="I22" s="12"/>
    </row>
    <row r="23" spans="1:9" s="3" customFormat="1">
      <c r="A23" s="31"/>
      <c r="B23" s="31"/>
      <c r="C23" s="31"/>
      <c r="D23" s="19" t="s">
        <v>85</v>
      </c>
      <c r="E23" s="12" t="s">
        <v>80</v>
      </c>
      <c r="F23" s="12" t="s">
        <v>80</v>
      </c>
      <c r="G23" s="18">
        <v>2</v>
      </c>
      <c r="H23" s="18"/>
      <c r="I23" s="12"/>
    </row>
    <row r="24" spans="1:9" s="3" customFormat="1">
      <c r="A24" s="31"/>
      <c r="B24" s="31"/>
      <c r="C24" s="31"/>
      <c r="D24" s="19" t="s">
        <v>86</v>
      </c>
      <c r="E24" s="12" t="s">
        <v>80</v>
      </c>
      <c r="F24" s="12" t="s">
        <v>80</v>
      </c>
      <c r="G24" s="18">
        <v>2</v>
      </c>
      <c r="H24" s="18"/>
      <c r="I24" s="18"/>
    </row>
    <row r="25" spans="1:9" s="3" customFormat="1">
      <c r="A25" s="31"/>
      <c r="B25" s="31"/>
      <c r="C25" s="31"/>
      <c r="D25" s="19" t="s">
        <v>87</v>
      </c>
      <c r="E25" s="12" t="s">
        <v>80</v>
      </c>
      <c r="F25" s="12" t="s">
        <v>80</v>
      </c>
      <c r="G25" s="18">
        <v>2</v>
      </c>
      <c r="H25" s="18"/>
      <c r="I25" s="12"/>
    </row>
    <row r="26" spans="1:9" s="3" customFormat="1">
      <c r="A26" s="31"/>
      <c r="B26" s="31"/>
      <c r="C26" s="31" t="s">
        <v>48</v>
      </c>
      <c r="D26" s="19" t="s">
        <v>88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1"/>
      <c r="B27" s="31"/>
      <c r="C27" s="31"/>
      <c r="D27" s="19" t="s">
        <v>90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1"/>
      <c r="B28" s="31"/>
      <c r="C28" s="31"/>
      <c r="D28" s="19" t="s">
        <v>91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25.5">
      <c r="A29" s="31"/>
      <c r="B29" s="31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1"/>
      <c r="B30" s="31" t="s">
        <v>56</v>
      </c>
      <c r="C30" s="31" t="s">
        <v>57</v>
      </c>
      <c r="D30" s="19" t="s">
        <v>92</v>
      </c>
      <c r="E30" s="12" t="s">
        <v>93</v>
      </c>
      <c r="F30" s="12" t="s">
        <v>94</v>
      </c>
      <c r="G30" s="18">
        <v>10</v>
      </c>
      <c r="H30" s="18"/>
      <c r="I30" s="12"/>
    </row>
    <row r="31" spans="1:9" s="3" customFormat="1" ht="21.75" customHeight="1">
      <c r="A31" s="31"/>
      <c r="B31" s="31"/>
      <c r="C31" s="31"/>
      <c r="D31" s="19" t="s">
        <v>95</v>
      </c>
      <c r="E31" s="12" t="s">
        <v>96</v>
      </c>
      <c r="F31" s="12" t="s">
        <v>94</v>
      </c>
      <c r="G31" s="18">
        <v>10</v>
      </c>
      <c r="H31" s="18"/>
      <c r="I31" s="12"/>
    </row>
    <row r="32" spans="1:9" s="3" customFormat="1" ht="21.75" customHeight="1">
      <c r="A32" s="31"/>
      <c r="B32" s="31"/>
      <c r="C32" s="31"/>
      <c r="D32" s="19" t="s">
        <v>65</v>
      </c>
      <c r="E32" s="12" t="s">
        <v>97</v>
      </c>
      <c r="F32" s="12" t="s">
        <v>94</v>
      </c>
      <c r="G32" s="18">
        <v>10</v>
      </c>
      <c r="H32" s="18"/>
      <c r="I32" s="12"/>
    </row>
    <row r="33" spans="1:9" s="3" customFormat="1" ht="25.5">
      <c r="A33" s="31"/>
      <c r="B33" s="31"/>
      <c r="C33" s="31"/>
      <c r="D33" s="19" t="s">
        <v>98</v>
      </c>
      <c r="E33" s="12" t="s">
        <v>99</v>
      </c>
      <c r="F33" s="12" t="s">
        <v>94</v>
      </c>
      <c r="G33" s="18">
        <v>10</v>
      </c>
      <c r="H33" s="18"/>
      <c r="I33" s="12"/>
    </row>
    <row r="34" spans="1:9" s="3" customFormat="1" ht="14.25">
      <c r="A34" s="31" t="s">
        <v>68</v>
      </c>
      <c r="B34" s="31"/>
      <c r="C34" s="31"/>
      <c r="D34" s="31"/>
      <c r="E34" s="31"/>
      <c r="F34" s="31"/>
      <c r="G34" s="18"/>
      <c r="H34" s="21" t="e">
        <f>I9+SUM(H16:H33)</f>
        <v>#DIV/0!</v>
      </c>
      <c r="I34" s="25"/>
    </row>
    <row r="35" spans="1:9" s="5" customFormat="1" ht="14.25">
      <c r="A35" s="29" t="s">
        <v>69</v>
      </c>
      <c r="B35" s="29"/>
      <c r="C35" s="29"/>
      <c r="D35" s="29"/>
      <c r="E35" s="29"/>
      <c r="F35" s="29"/>
      <c r="G35" s="29"/>
    </row>
    <row r="36" spans="1:9" s="6" customFormat="1" ht="14.25">
      <c r="A36" s="30" t="s">
        <v>70</v>
      </c>
      <c r="B36" s="30"/>
      <c r="C36" s="30"/>
      <c r="D36" s="30"/>
      <c r="E36" s="30"/>
      <c r="F36" s="30"/>
      <c r="G36" s="30"/>
    </row>
    <row r="37" spans="1:9" s="6" customFormat="1" ht="14.25">
      <c r="A37" s="30" t="s">
        <v>71</v>
      </c>
      <c r="B37" s="30"/>
      <c r="C37" s="30"/>
      <c r="D37" s="30"/>
      <c r="E37" s="30"/>
      <c r="F37" s="30"/>
      <c r="G37" s="30"/>
    </row>
    <row r="38" spans="1:9" s="6" customFormat="1" ht="14.25">
      <c r="A38" s="29" t="s">
        <v>72</v>
      </c>
      <c r="B38" s="29"/>
      <c r="C38" s="29"/>
      <c r="D38" s="29"/>
      <c r="E38" s="29"/>
      <c r="F38" s="29"/>
      <c r="G38" s="29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A27" sqref="A27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100</v>
      </c>
      <c r="E16" s="12" t="s">
        <v>101</v>
      </c>
      <c r="F16" s="12" t="s">
        <v>101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19" t="s">
        <v>102</v>
      </c>
      <c r="E17" s="12" t="s">
        <v>101</v>
      </c>
      <c r="F17" s="12" t="s">
        <v>101</v>
      </c>
      <c r="G17" s="18">
        <v>3</v>
      </c>
      <c r="H17" s="18"/>
      <c r="I17" s="12"/>
    </row>
    <row r="18" spans="1:9" s="3" customFormat="1">
      <c r="A18" s="31"/>
      <c r="B18" s="31"/>
      <c r="C18" s="31"/>
      <c r="D18" s="19" t="s">
        <v>103</v>
      </c>
      <c r="E18" s="12" t="s">
        <v>101</v>
      </c>
      <c r="F18" s="12" t="s">
        <v>101</v>
      </c>
      <c r="G18" s="18">
        <v>3</v>
      </c>
      <c r="H18" s="18"/>
      <c r="I18" s="18"/>
    </row>
    <row r="19" spans="1:9" s="3" customFormat="1">
      <c r="A19" s="31"/>
      <c r="B19" s="31"/>
      <c r="C19" s="31"/>
      <c r="D19" s="19" t="s">
        <v>104</v>
      </c>
      <c r="E19" s="12" t="s">
        <v>105</v>
      </c>
      <c r="F19" s="12" t="s">
        <v>105</v>
      </c>
      <c r="G19" s="18">
        <v>3</v>
      </c>
      <c r="H19" s="18"/>
      <c r="I19" s="18"/>
    </row>
    <row r="20" spans="1:9" s="3" customFormat="1">
      <c r="A20" s="31"/>
      <c r="B20" s="31"/>
      <c r="C20" s="31"/>
      <c r="D20" s="19" t="s">
        <v>106</v>
      </c>
      <c r="E20" s="12" t="s">
        <v>107</v>
      </c>
      <c r="F20" s="12" t="s">
        <v>107</v>
      </c>
      <c r="G20" s="18">
        <v>3</v>
      </c>
      <c r="H20" s="18"/>
      <c r="I20" s="12"/>
    </row>
    <row r="21" spans="1:9" s="3" customFormat="1">
      <c r="A21" s="31"/>
      <c r="B21" s="31"/>
      <c r="C21" s="31" t="s">
        <v>42</v>
      </c>
      <c r="D21" s="19" t="s">
        <v>108</v>
      </c>
      <c r="E21" s="12" t="s">
        <v>44</v>
      </c>
      <c r="F21" s="12" t="s">
        <v>44</v>
      </c>
      <c r="G21" s="18">
        <v>4</v>
      </c>
      <c r="H21" s="18"/>
      <c r="I21" s="12"/>
    </row>
    <row r="22" spans="1:9" s="3" customFormat="1" ht="25.5">
      <c r="A22" s="31"/>
      <c r="B22" s="31"/>
      <c r="C22" s="31"/>
      <c r="D22" s="19" t="s">
        <v>109</v>
      </c>
      <c r="E22" s="12" t="s">
        <v>110</v>
      </c>
      <c r="F22" s="12" t="s">
        <v>110</v>
      </c>
      <c r="G22" s="18">
        <v>4</v>
      </c>
      <c r="H22" s="18"/>
      <c r="I22" s="12"/>
    </row>
    <row r="23" spans="1:9" s="3" customFormat="1">
      <c r="A23" s="31"/>
      <c r="B23" s="31"/>
      <c r="C23" s="31"/>
      <c r="D23" s="19" t="s">
        <v>111</v>
      </c>
      <c r="E23" s="12" t="s">
        <v>112</v>
      </c>
      <c r="F23" s="12" t="s">
        <v>112</v>
      </c>
      <c r="G23" s="18">
        <v>5</v>
      </c>
      <c r="H23" s="18"/>
      <c r="I23" s="12"/>
    </row>
    <row r="24" spans="1:9" s="3" customFormat="1" ht="30.75" customHeight="1">
      <c r="A24" s="31"/>
      <c r="B24" s="31"/>
      <c r="C24" s="31" t="s">
        <v>48</v>
      </c>
      <c r="D24" s="19" t="s">
        <v>113</v>
      </c>
      <c r="E24" s="12" t="s">
        <v>89</v>
      </c>
      <c r="F24" s="12" t="s">
        <v>89</v>
      </c>
      <c r="G24" s="18">
        <v>2</v>
      </c>
      <c r="H24" s="18"/>
      <c r="I24" s="12"/>
    </row>
    <row r="25" spans="1:9" s="3" customFormat="1">
      <c r="A25" s="31"/>
      <c r="B25" s="31"/>
      <c r="C25" s="31"/>
      <c r="D25" s="19" t="s">
        <v>114</v>
      </c>
      <c r="E25" s="12" t="s">
        <v>89</v>
      </c>
      <c r="F25" s="12" t="s">
        <v>89</v>
      </c>
      <c r="G25" s="18">
        <v>2</v>
      </c>
      <c r="H25" s="18"/>
      <c r="I25" s="12"/>
    </row>
    <row r="26" spans="1:9" s="3" customFormat="1">
      <c r="A26" s="31"/>
      <c r="B26" s="31"/>
      <c r="C26" s="31"/>
      <c r="D26" s="19" t="s">
        <v>115</v>
      </c>
      <c r="E26" s="12" t="s">
        <v>89</v>
      </c>
      <c r="F26" s="12" t="s">
        <v>89</v>
      </c>
      <c r="G26" s="18">
        <v>2</v>
      </c>
      <c r="H26" s="18"/>
      <c r="I26" s="12"/>
    </row>
    <row r="27" spans="1:9" s="3" customFormat="1">
      <c r="A27" s="31"/>
      <c r="B27" s="31"/>
      <c r="C27" s="31"/>
      <c r="D27" s="19" t="s">
        <v>116</v>
      </c>
      <c r="E27" s="12" t="s">
        <v>89</v>
      </c>
      <c r="F27" s="12" t="s">
        <v>89</v>
      </c>
      <c r="G27" s="18">
        <v>3</v>
      </c>
      <c r="H27" s="18"/>
      <c r="I27" s="12"/>
    </row>
    <row r="28" spans="1:9" s="3" customFormat="1">
      <c r="A28" s="31"/>
      <c r="B28" s="31"/>
      <c r="C28" s="31"/>
      <c r="D28" s="19" t="s">
        <v>117</v>
      </c>
      <c r="E28" s="12" t="s">
        <v>89</v>
      </c>
      <c r="F28" s="12" t="s">
        <v>89</v>
      </c>
      <c r="G28" s="18">
        <v>3</v>
      </c>
      <c r="H28" s="18"/>
      <c r="I28" s="12"/>
    </row>
    <row r="29" spans="1:9" s="3" customFormat="1" ht="25.5">
      <c r="A29" s="31"/>
      <c r="B29" s="31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1"/>
      <c r="B30" s="31" t="s">
        <v>56</v>
      </c>
      <c r="C30" s="31" t="s">
        <v>57</v>
      </c>
      <c r="D30" s="19" t="s">
        <v>92</v>
      </c>
      <c r="E30" s="12" t="s">
        <v>118</v>
      </c>
      <c r="F30" s="12" t="s">
        <v>119</v>
      </c>
      <c r="G30" s="18">
        <v>10</v>
      </c>
      <c r="H30" s="18"/>
      <c r="I30" s="12"/>
    </row>
    <row r="31" spans="1:9" s="3" customFormat="1" ht="21.75" customHeight="1">
      <c r="A31" s="31"/>
      <c r="B31" s="31"/>
      <c r="C31" s="31"/>
      <c r="D31" s="19" t="s">
        <v>95</v>
      </c>
      <c r="E31" s="12" t="s">
        <v>120</v>
      </c>
      <c r="F31" s="12" t="s">
        <v>121</v>
      </c>
      <c r="G31" s="18">
        <v>10</v>
      </c>
      <c r="H31" s="18"/>
      <c r="I31" s="12"/>
    </row>
    <row r="32" spans="1:9" s="3" customFormat="1" ht="21.75" customHeight="1">
      <c r="A32" s="31"/>
      <c r="B32" s="31"/>
      <c r="C32" s="31"/>
      <c r="D32" s="19" t="s">
        <v>122</v>
      </c>
      <c r="E32" s="12" t="s">
        <v>123</v>
      </c>
      <c r="F32" s="12" t="s">
        <v>119</v>
      </c>
      <c r="G32" s="18">
        <v>10</v>
      </c>
      <c r="H32" s="18"/>
      <c r="I32" s="12"/>
    </row>
    <row r="33" spans="1:9" s="3" customFormat="1">
      <c r="A33" s="31"/>
      <c r="B33" s="31"/>
      <c r="C33" s="31"/>
      <c r="D33" s="19" t="s">
        <v>65</v>
      </c>
      <c r="E33" s="12" t="s">
        <v>124</v>
      </c>
      <c r="F33" s="12" t="s">
        <v>94</v>
      </c>
      <c r="G33" s="18">
        <v>10</v>
      </c>
      <c r="H33" s="18"/>
      <c r="I33" s="12"/>
    </row>
    <row r="34" spans="1:9" s="3" customFormat="1" ht="14.25">
      <c r="A34" s="31" t="s">
        <v>68</v>
      </c>
      <c r="B34" s="31"/>
      <c r="C34" s="31"/>
      <c r="D34" s="31"/>
      <c r="E34" s="31"/>
      <c r="F34" s="31"/>
      <c r="G34" s="18"/>
      <c r="H34" s="21" t="e">
        <f>I9+SUM(H16:H33)</f>
        <v>#DIV/0!</v>
      </c>
      <c r="I34" s="25"/>
    </row>
    <row r="35" spans="1:9" s="5" customFormat="1" ht="14.25">
      <c r="A35" s="29" t="s">
        <v>69</v>
      </c>
      <c r="B35" s="29"/>
      <c r="C35" s="29"/>
      <c r="D35" s="29"/>
      <c r="E35" s="29"/>
      <c r="F35" s="29"/>
      <c r="G35" s="29"/>
    </row>
    <row r="36" spans="1:9" s="6" customFormat="1" ht="14.25">
      <c r="A36" s="30" t="s">
        <v>70</v>
      </c>
      <c r="B36" s="30"/>
      <c r="C36" s="30"/>
      <c r="D36" s="30"/>
      <c r="E36" s="30"/>
      <c r="F36" s="30"/>
      <c r="G36" s="30"/>
    </row>
    <row r="37" spans="1:9" s="6" customFormat="1" ht="14.25">
      <c r="A37" s="30" t="s">
        <v>71</v>
      </c>
      <c r="B37" s="30"/>
      <c r="C37" s="30"/>
      <c r="D37" s="30"/>
      <c r="E37" s="30"/>
      <c r="F37" s="30"/>
      <c r="G37" s="30"/>
    </row>
    <row r="38" spans="1:9" s="6" customFormat="1" ht="14.25">
      <c r="A38" s="29" t="s">
        <v>72</v>
      </c>
      <c r="B38" s="29"/>
      <c r="C38" s="29"/>
      <c r="D38" s="29"/>
      <c r="E38" s="29"/>
      <c r="F38" s="29"/>
      <c r="G38" s="29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topLeftCell="A4" workbookViewId="0">
      <selection activeCell="H22" sqref="H22:H24"/>
    </sheetView>
  </sheetViews>
  <sheetFormatPr defaultColWidth="9" defaultRowHeight="13.5"/>
  <cols>
    <col min="1" max="1" width="4.125" customWidth="1"/>
    <col min="2" max="2" width="7.625" customWidth="1"/>
    <col min="3" max="3" width="16.625" customWidth="1"/>
    <col min="4" max="4" width="16.75" style="7" customWidth="1"/>
    <col min="5" max="5" width="19.625" style="7" customWidth="1"/>
    <col min="6" max="6" width="14.25" customWidth="1"/>
    <col min="7" max="7" width="6.875" style="8" customWidth="1"/>
    <col min="8" max="8" width="7.625" bestFit="1" customWidth="1"/>
    <col min="9" max="9" width="14.125" customWidth="1"/>
  </cols>
  <sheetData>
    <row r="1" spans="1:9" s="1" customFormat="1" ht="22.5" customHeight="1">
      <c r="A1" s="38" t="s">
        <v>1</v>
      </c>
      <c r="B1" s="38"/>
      <c r="C1" s="38"/>
      <c r="D1" s="38"/>
      <c r="E1" s="38"/>
      <c r="F1" s="38"/>
      <c r="G1" s="38"/>
      <c r="H1" s="38"/>
      <c r="I1" s="38"/>
    </row>
    <row r="2" spans="1:9" s="2" customFormat="1" ht="18.75" customHeight="1">
      <c r="A2" s="39" t="s">
        <v>2</v>
      </c>
      <c r="B2" s="39"/>
      <c r="C2" s="39"/>
      <c r="D2" s="39"/>
      <c r="E2" s="39"/>
      <c r="F2" s="39"/>
      <c r="G2" s="39"/>
      <c r="H2" s="39"/>
      <c r="I2" s="39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31" t="s">
        <v>3</v>
      </c>
      <c r="B4" s="31"/>
      <c r="C4" s="31" t="s">
        <v>125</v>
      </c>
      <c r="D4" s="31"/>
      <c r="E4" s="31"/>
      <c r="F4" s="31"/>
      <c r="G4" s="31"/>
      <c r="H4" s="31"/>
      <c r="I4" s="31"/>
    </row>
    <row r="5" spans="1:9" s="3" customFormat="1">
      <c r="A5" s="31" t="s">
        <v>4</v>
      </c>
      <c r="B5" s="31"/>
      <c r="C5" s="31" t="s">
        <v>293</v>
      </c>
      <c r="D5" s="31"/>
      <c r="E5" s="31"/>
      <c r="F5" s="13" t="s">
        <v>5</v>
      </c>
      <c r="G5" s="31" t="s">
        <v>294</v>
      </c>
      <c r="H5" s="31"/>
      <c r="I5" s="31"/>
    </row>
    <row r="6" spans="1:9" s="4" customFormat="1">
      <c r="A6" s="36" t="s">
        <v>6</v>
      </c>
      <c r="B6" s="36"/>
      <c r="C6" s="36" t="s">
        <v>126</v>
      </c>
      <c r="D6" s="36"/>
      <c r="E6" s="36"/>
      <c r="F6" s="14" t="s">
        <v>7</v>
      </c>
      <c r="G6" s="36">
        <v>69376115</v>
      </c>
      <c r="H6" s="36"/>
      <c r="I6" s="36"/>
    </row>
    <row r="7" spans="1:9" s="3" customFormat="1">
      <c r="A7" s="31" t="s">
        <v>8</v>
      </c>
      <c r="B7" s="31"/>
      <c r="C7" s="13"/>
      <c r="D7" s="12" t="s">
        <v>9</v>
      </c>
      <c r="E7" s="13" t="s">
        <v>10</v>
      </c>
      <c r="F7" s="13" t="s">
        <v>11</v>
      </c>
      <c r="G7" s="13" t="s">
        <v>12</v>
      </c>
      <c r="H7" s="13" t="s">
        <v>13</v>
      </c>
      <c r="I7" s="12" t="s">
        <v>14</v>
      </c>
    </row>
    <row r="8" spans="1:9" s="3" customFormat="1" ht="13.5" customHeight="1">
      <c r="A8" s="31" t="s">
        <v>15</v>
      </c>
      <c r="B8" s="31"/>
      <c r="C8" s="15" t="s">
        <v>16</v>
      </c>
      <c r="D8" s="12">
        <v>2600</v>
      </c>
      <c r="E8" s="18">
        <v>2600</v>
      </c>
      <c r="F8" s="18">
        <v>2600</v>
      </c>
      <c r="G8" s="13">
        <v>10</v>
      </c>
      <c r="H8" s="17">
        <f>+F8/E8</f>
        <v>1</v>
      </c>
      <c r="I8" s="24">
        <f>G8*H8</f>
        <v>10</v>
      </c>
    </row>
    <row r="9" spans="1:9" s="3" customFormat="1" ht="13.5" customHeight="1">
      <c r="A9" s="35"/>
      <c r="B9" s="35"/>
      <c r="C9" s="15" t="s">
        <v>17</v>
      </c>
      <c r="D9" s="12">
        <v>2600</v>
      </c>
      <c r="E9" s="18">
        <v>2600</v>
      </c>
      <c r="F9" s="18">
        <v>2600</v>
      </c>
      <c r="G9" s="13" t="s">
        <v>18</v>
      </c>
      <c r="H9" s="12"/>
      <c r="I9" s="12" t="s">
        <v>18</v>
      </c>
    </row>
    <row r="10" spans="1:9" s="3" customFormat="1" ht="13.5" customHeight="1">
      <c r="A10" s="35"/>
      <c r="B10" s="35"/>
      <c r="C10" s="15" t="s">
        <v>19</v>
      </c>
      <c r="D10" s="12"/>
      <c r="E10" s="12"/>
      <c r="F10" s="13"/>
      <c r="G10" s="13" t="s">
        <v>18</v>
      </c>
      <c r="H10" s="12"/>
      <c r="I10" s="12" t="s">
        <v>18</v>
      </c>
    </row>
    <row r="11" spans="1:9" s="3" customFormat="1">
      <c r="A11" s="35"/>
      <c r="B11" s="35"/>
      <c r="C11" s="15" t="s">
        <v>20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 ht="16.5" customHeight="1">
      <c r="A12" s="31" t="s">
        <v>21</v>
      </c>
      <c r="B12" s="31" t="s">
        <v>22</v>
      </c>
      <c r="C12" s="31"/>
      <c r="D12" s="31"/>
      <c r="E12" s="31"/>
      <c r="F12" s="31" t="s">
        <v>23</v>
      </c>
      <c r="G12" s="31"/>
      <c r="H12" s="31"/>
      <c r="I12" s="31"/>
    </row>
    <row r="13" spans="1:9" s="3" customFormat="1" ht="60.75" customHeight="1">
      <c r="A13" s="31"/>
      <c r="B13" s="32" t="s">
        <v>127</v>
      </c>
      <c r="C13" s="33"/>
      <c r="D13" s="33"/>
      <c r="E13" s="34"/>
      <c r="F13" s="32" t="s">
        <v>128</v>
      </c>
      <c r="G13" s="33"/>
      <c r="H13" s="33"/>
      <c r="I13" s="34"/>
    </row>
    <row r="14" spans="1:9" s="3" customFormat="1" ht="28.5" customHeight="1">
      <c r="A14" s="31" t="s">
        <v>24</v>
      </c>
      <c r="B14" s="12" t="s">
        <v>25</v>
      </c>
      <c r="C14" s="12" t="s">
        <v>26</v>
      </c>
      <c r="D14" s="13" t="s">
        <v>27</v>
      </c>
      <c r="E14" s="12" t="s">
        <v>28</v>
      </c>
      <c r="F14" s="12" t="s">
        <v>29</v>
      </c>
      <c r="G14" s="13" t="s">
        <v>12</v>
      </c>
      <c r="H14" s="13" t="s">
        <v>14</v>
      </c>
      <c r="I14" s="12" t="s">
        <v>30</v>
      </c>
    </row>
    <row r="15" spans="1:9" s="3" customFormat="1" ht="21.75" customHeight="1">
      <c r="A15" s="31"/>
      <c r="B15" s="31" t="s">
        <v>31</v>
      </c>
      <c r="C15" s="31" t="s">
        <v>32</v>
      </c>
      <c r="D15" s="12" t="s">
        <v>129</v>
      </c>
      <c r="E15" s="12">
        <v>21</v>
      </c>
      <c r="F15" s="12">
        <v>18</v>
      </c>
      <c r="G15" s="18">
        <v>7.5</v>
      </c>
      <c r="H15" s="26">
        <f>G15*F15/E15</f>
        <v>6.4285714285714288</v>
      </c>
      <c r="I15" s="12" t="s">
        <v>290</v>
      </c>
    </row>
    <row r="16" spans="1:9" s="3" customFormat="1" ht="31.5" customHeight="1">
      <c r="A16" s="31"/>
      <c r="B16" s="31"/>
      <c r="C16" s="31"/>
      <c r="D16" s="12" t="s">
        <v>130</v>
      </c>
      <c r="E16" s="12">
        <v>52</v>
      </c>
      <c r="F16" s="12">
        <v>22</v>
      </c>
      <c r="G16" s="18">
        <v>7.5</v>
      </c>
      <c r="H16" s="26">
        <f>G16*F16/E16</f>
        <v>3.1730769230769229</v>
      </c>
      <c r="I16" s="12" t="s">
        <v>290</v>
      </c>
    </row>
    <row r="17" spans="1:9" s="3" customFormat="1" ht="76.5">
      <c r="A17" s="31"/>
      <c r="B17" s="31"/>
      <c r="C17" s="31" t="s">
        <v>42</v>
      </c>
      <c r="D17" s="12" t="s">
        <v>131</v>
      </c>
      <c r="E17" s="12" t="s">
        <v>131</v>
      </c>
      <c r="F17" s="12" t="s">
        <v>132</v>
      </c>
      <c r="G17" s="27">
        <v>6</v>
      </c>
      <c r="H17" s="18">
        <v>6</v>
      </c>
      <c r="I17" s="12"/>
    </row>
    <row r="18" spans="1:9" s="3" customFormat="1" ht="112.5" customHeight="1">
      <c r="A18" s="31"/>
      <c r="B18" s="31"/>
      <c r="C18" s="31"/>
      <c r="D18" s="12" t="s">
        <v>133</v>
      </c>
      <c r="E18" s="12" t="s">
        <v>133</v>
      </c>
      <c r="F18" s="12" t="s">
        <v>133</v>
      </c>
      <c r="G18" s="27">
        <v>7</v>
      </c>
      <c r="H18" s="18">
        <v>7</v>
      </c>
      <c r="I18" s="12"/>
    </row>
    <row r="19" spans="1:9" s="3" customFormat="1" ht="104.25" customHeight="1">
      <c r="A19" s="31"/>
      <c r="B19" s="31"/>
      <c r="C19" s="31" t="s">
        <v>48</v>
      </c>
      <c r="D19" s="28" t="s">
        <v>134</v>
      </c>
      <c r="E19" s="28" t="s">
        <v>134</v>
      </c>
      <c r="F19" s="12" t="s">
        <v>135</v>
      </c>
      <c r="G19" s="27">
        <v>6</v>
      </c>
      <c r="H19" s="18">
        <v>6</v>
      </c>
      <c r="I19" s="12"/>
    </row>
    <row r="20" spans="1:9" s="3" customFormat="1" ht="38.25" customHeight="1">
      <c r="A20" s="31"/>
      <c r="B20" s="31"/>
      <c r="C20" s="31"/>
      <c r="D20" s="28" t="s">
        <v>136</v>
      </c>
      <c r="E20" s="28" t="s">
        <v>136</v>
      </c>
      <c r="F20" s="12" t="s">
        <v>135</v>
      </c>
      <c r="G20" s="27">
        <v>6</v>
      </c>
      <c r="H20" s="18">
        <v>6</v>
      </c>
      <c r="I20" s="12"/>
    </row>
    <row r="21" spans="1:9" s="3" customFormat="1" ht="25.5">
      <c r="A21" s="31"/>
      <c r="B21" s="31"/>
      <c r="C21" s="12" t="s">
        <v>53</v>
      </c>
      <c r="D21" s="19" t="s">
        <v>54</v>
      </c>
      <c r="E21" s="12" t="s">
        <v>137</v>
      </c>
      <c r="F21" s="12" t="s">
        <v>137</v>
      </c>
      <c r="G21" s="27">
        <v>10</v>
      </c>
      <c r="H21" s="18">
        <v>10</v>
      </c>
      <c r="I21" s="12"/>
    </row>
    <row r="22" spans="1:9" s="3" customFormat="1" ht="86.25" customHeight="1">
      <c r="A22" s="31"/>
      <c r="B22" s="31" t="s">
        <v>56</v>
      </c>
      <c r="C22" s="31" t="s">
        <v>57</v>
      </c>
      <c r="D22" s="19" t="s">
        <v>138</v>
      </c>
      <c r="E22" s="12" t="s">
        <v>139</v>
      </c>
      <c r="F22" s="12" t="s">
        <v>292</v>
      </c>
      <c r="G22" s="27">
        <v>20</v>
      </c>
      <c r="H22" s="18">
        <v>17</v>
      </c>
      <c r="I22" s="12" t="s">
        <v>291</v>
      </c>
    </row>
    <row r="23" spans="1:9" s="3" customFormat="1" ht="21.75" customHeight="1">
      <c r="A23" s="31"/>
      <c r="B23" s="31"/>
      <c r="C23" s="31"/>
      <c r="D23" s="19" t="s">
        <v>140</v>
      </c>
      <c r="E23" s="12" t="s">
        <v>141</v>
      </c>
      <c r="F23" s="12" t="s">
        <v>141</v>
      </c>
      <c r="G23" s="27">
        <v>10</v>
      </c>
      <c r="H23" s="18">
        <v>9</v>
      </c>
      <c r="I23" s="12" t="s">
        <v>291</v>
      </c>
    </row>
    <row r="24" spans="1:9" s="3" customFormat="1" ht="21.75" customHeight="1">
      <c r="A24" s="31"/>
      <c r="B24" s="31"/>
      <c r="C24" s="31"/>
      <c r="D24" s="19" t="s">
        <v>65</v>
      </c>
      <c r="E24" s="12" t="s">
        <v>142</v>
      </c>
      <c r="F24" s="12" t="s">
        <v>142</v>
      </c>
      <c r="G24" s="27">
        <v>10</v>
      </c>
      <c r="H24" s="18">
        <v>9</v>
      </c>
      <c r="I24" s="12" t="s">
        <v>291</v>
      </c>
    </row>
    <row r="25" spans="1:9" s="3" customFormat="1" ht="14.25">
      <c r="A25" s="31" t="s">
        <v>68</v>
      </c>
      <c r="B25" s="31"/>
      <c r="C25" s="31"/>
      <c r="D25" s="31"/>
      <c r="E25" s="31"/>
      <c r="F25" s="31"/>
      <c r="G25" s="18"/>
      <c r="H25" s="43">
        <f>SUM(H15:H24)+I8</f>
        <v>89.60164835164835</v>
      </c>
      <c r="I25" s="25"/>
    </row>
    <row r="26" spans="1:9" s="5" customFormat="1" ht="14.25">
      <c r="A26" s="29"/>
      <c r="B26" s="29"/>
      <c r="C26" s="29"/>
      <c r="D26" s="29"/>
      <c r="E26" s="29"/>
      <c r="F26" s="29"/>
      <c r="G26" s="29"/>
    </row>
    <row r="27" spans="1:9" s="6" customFormat="1" ht="14.25">
      <c r="A27" s="30"/>
      <c r="B27" s="30"/>
      <c r="C27" s="30"/>
      <c r="D27" s="30"/>
      <c r="E27" s="30"/>
      <c r="F27" s="30"/>
      <c r="G27" s="30"/>
    </row>
    <row r="28" spans="1:9" s="6" customFormat="1" ht="14.25">
      <c r="A28" s="30"/>
      <c r="B28" s="30"/>
      <c r="C28" s="30"/>
      <c r="D28" s="30"/>
      <c r="E28" s="30"/>
      <c r="F28" s="30"/>
      <c r="G28" s="30"/>
    </row>
    <row r="29" spans="1:9" s="6" customFormat="1" ht="14.25">
      <c r="A29" s="29"/>
      <c r="B29" s="29"/>
      <c r="C29" s="29"/>
      <c r="D29" s="29"/>
      <c r="E29" s="29"/>
      <c r="F29" s="29"/>
      <c r="G29" s="29"/>
    </row>
    <row r="30" spans="1:9" s="6" customFormat="1" ht="14.25">
      <c r="D30" s="22"/>
      <c r="E30" s="22"/>
      <c r="G30" s="23"/>
    </row>
  </sheetData>
  <mergeCells count="32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25:F25"/>
    <mergeCell ref="A7:B7"/>
    <mergeCell ref="A8:B8"/>
    <mergeCell ref="A9:B9"/>
    <mergeCell ref="A10:B10"/>
    <mergeCell ref="A11:B11"/>
    <mergeCell ref="A26:G26"/>
    <mergeCell ref="A27:G27"/>
    <mergeCell ref="A28:G28"/>
    <mergeCell ref="A29:G29"/>
    <mergeCell ref="A12:A13"/>
    <mergeCell ref="A14:A24"/>
    <mergeCell ref="B15:B21"/>
    <mergeCell ref="B22:B24"/>
    <mergeCell ref="C15:C16"/>
    <mergeCell ref="C17:C18"/>
    <mergeCell ref="C19:C20"/>
    <mergeCell ref="C22:C24"/>
    <mergeCell ref="B12:E12"/>
    <mergeCell ref="F12:I12"/>
    <mergeCell ref="B13:E13"/>
    <mergeCell ref="F13:I13"/>
  </mergeCells>
  <phoneticPr fontId="14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A27" sqref="A27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1"/>
      <c r="B16" s="31" t="s">
        <v>31</v>
      </c>
      <c r="C16" s="12" t="s">
        <v>32</v>
      </c>
      <c r="D16" s="19" t="s">
        <v>143</v>
      </c>
      <c r="E16" s="12" t="s">
        <v>144</v>
      </c>
      <c r="F16" s="12" t="s">
        <v>144</v>
      </c>
      <c r="G16" s="18">
        <v>15</v>
      </c>
      <c r="H16" s="18"/>
      <c r="I16" s="12"/>
    </row>
    <row r="17" spans="1:9" s="3" customFormat="1">
      <c r="A17" s="31"/>
      <c r="B17" s="31"/>
      <c r="C17" s="31" t="s">
        <v>42</v>
      </c>
      <c r="D17" s="19" t="s">
        <v>79</v>
      </c>
      <c r="E17" s="12" t="s">
        <v>44</v>
      </c>
      <c r="F17" s="12" t="s">
        <v>44</v>
      </c>
      <c r="G17" s="18">
        <v>4</v>
      </c>
      <c r="H17" s="18"/>
      <c r="I17" s="12"/>
    </row>
    <row r="18" spans="1:9" s="3" customFormat="1">
      <c r="A18" s="31"/>
      <c r="B18" s="31"/>
      <c r="C18" s="31"/>
      <c r="D18" s="19" t="s">
        <v>145</v>
      </c>
      <c r="E18" s="12" t="s">
        <v>44</v>
      </c>
      <c r="F18" s="12" t="s">
        <v>44</v>
      </c>
      <c r="G18" s="18">
        <v>4</v>
      </c>
      <c r="H18" s="18"/>
      <c r="I18" s="12"/>
    </row>
    <row r="19" spans="1:9" s="3" customFormat="1" ht="25.5">
      <c r="A19" s="31"/>
      <c r="B19" s="31"/>
      <c r="C19" s="31"/>
      <c r="D19" s="19" t="s">
        <v>146</v>
      </c>
      <c r="E19" s="12" t="s">
        <v>147</v>
      </c>
      <c r="F19" s="12" t="s">
        <v>147</v>
      </c>
      <c r="G19" s="18">
        <v>5</v>
      </c>
      <c r="H19" s="18"/>
      <c r="I19" s="12"/>
    </row>
    <row r="20" spans="1:9" s="3" customFormat="1">
      <c r="A20" s="31"/>
      <c r="B20" s="31"/>
      <c r="C20" s="31" t="s">
        <v>48</v>
      </c>
      <c r="D20" s="19" t="s">
        <v>148</v>
      </c>
      <c r="E20" s="12" t="s">
        <v>50</v>
      </c>
      <c r="F20" s="12" t="s">
        <v>50</v>
      </c>
      <c r="G20" s="18">
        <v>2</v>
      </c>
      <c r="H20" s="18"/>
      <c r="I20" s="12"/>
    </row>
    <row r="21" spans="1:9" s="3" customFormat="1">
      <c r="A21" s="31"/>
      <c r="B21" s="31"/>
      <c r="C21" s="31"/>
      <c r="D21" s="19" t="s">
        <v>149</v>
      </c>
      <c r="E21" s="12" t="s">
        <v>50</v>
      </c>
      <c r="F21" s="12" t="s">
        <v>50</v>
      </c>
      <c r="G21" s="18">
        <v>2</v>
      </c>
      <c r="H21" s="18"/>
      <c r="I21" s="12"/>
    </row>
    <row r="22" spans="1:9" s="3" customFormat="1">
      <c r="A22" s="31"/>
      <c r="B22" s="31"/>
      <c r="C22" s="31"/>
      <c r="D22" s="19" t="s">
        <v>90</v>
      </c>
      <c r="E22" s="12" t="s">
        <v>50</v>
      </c>
      <c r="F22" s="12" t="s">
        <v>50</v>
      </c>
      <c r="G22" s="18">
        <v>2</v>
      </c>
      <c r="H22" s="18"/>
      <c r="I22" s="12"/>
    </row>
    <row r="23" spans="1:9" s="3" customFormat="1">
      <c r="A23" s="31"/>
      <c r="B23" s="31"/>
      <c r="C23" s="31"/>
      <c r="D23" s="19" t="s">
        <v>150</v>
      </c>
      <c r="E23" s="12" t="s">
        <v>50</v>
      </c>
      <c r="F23" s="12" t="s">
        <v>50</v>
      </c>
      <c r="G23" s="18">
        <v>3</v>
      </c>
      <c r="H23" s="18"/>
      <c r="I23" s="12"/>
    </row>
    <row r="24" spans="1:9" s="3" customFormat="1">
      <c r="A24" s="31"/>
      <c r="B24" s="31"/>
      <c r="C24" s="31"/>
      <c r="D24" s="19" t="s">
        <v>91</v>
      </c>
      <c r="E24" s="12" t="s">
        <v>50</v>
      </c>
      <c r="F24" s="12" t="s">
        <v>50</v>
      </c>
      <c r="G24" s="18">
        <v>3</v>
      </c>
      <c r="H24" s="18"/>
      <c r="I24" s="12"/>
    </row>
    <row r="25" spans="1:9" s="3" customFormat="1">
      <c r="A25" s="31"/>
      <c r="B25" s="31"/>
      <c r="C25" s="40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 ht="25.5">
      <c r="A26" s="31"/>
      <c r="B26" s="31"/>
      <c r="C26" s="41"/>
      <c r="D26" s="19" t="s">
        <v>151</v>
      </c>
      <c r="E26" s="12" t="s">
        <v>152</v>
      </c>
      <c r="F26" s="12" t="s">
        <v>152</v>
      </c>
      <c r="G26" s="18">
        <v>5</v>
      </c>
      <c r="H26" s="18"/>
      <c r="I26" s="12"/>
    </row>
    <row r="27" spans="1:9" s="3" customFormat="1" ht="21.75" customHeight="1">
      <c r="A27" s="31"/>
      <c r="B27" s="31" t="s">
        <v>56</v>
      </c>
      <c r="C27" s="31" t="s">
        <v>57</v>
      </c>
      <c r="D27" s="19" t="s">
        <v>92</v>
      </c>
      <c r="E27" s="12" t="s">
        <v>153</v>
      </c>
      <c r="F27" s="12" t="s">
        <v>154</v>
      </c>
      <c r="G27" s="18">
        <v>10</v>
      </c>
      <c r="H27" s="18"/>
      <c r="I27" s="12"/>
    </row>
    <row r="28" spans="1:9" s="3" customFormat="1" ht="21.75" customHeight="1">
      <c r="A28" s="31"/>
      <c r="B28" s="31"/>
      <c r="C28" s="31"/>
      <c r="D28" s="19" t="s">
        <v>95</v>
      </c>
      <c r="E28" s="12" t="s">
        <v>155</v>
      </c>
      <c r="F28" s="12" t="s">
        <v>156</v>
      </c>
      <c r="G28" s="18">
        <v>10</v>
      </c>
      <c r="H28" s="18"/>
      <c r="I28" s="12"/>
    </row>
    <row r="29" spans="1:9" s="3" customFormat="1" ht="21.75" customHeight="1">
      <c r="A29" s="31"/>
      <c r="B29" s="31"/>
      <c r="C29" s="31"/>
      <c r="D29" s="19" t="s">
        <v>122</v>
      </c>
      <c r="E29" s="12" t="s">
        <v>157</v>
      </c>
      <c r="F29" s="12" t="s">
        <v>156</v>
      </c>
      <c r="G29" s="18">
        <v>10</v>
      </c>
      <c r="H29" s="18"/>
      <c r="I29" s="12"/>
    </row>
    <row r="30" spans="1:9" s="3" customFormat="1" ht="25.5">
      <c r="A30" s="31"/>
      <c r="B30" s="31"/>
      <c r="C30" s="31"/>
      <c r="D30" s="19" t="s">
        <v>98</v>
      </c>
      <c r="E30" s="12" t="s">
        <v>158</v>
      </c>
      <c r="F30" s="12" t="s">
        <v>158</v>
      </c>
      <c r="G30" s="18">
        <v>10</v>
      </c>
      <c r="H30" s="18"/>
      <c r="I30" s="12"/>
    </row>
    <row r="31" spans="1:9" s="3" customFormat="1" ht="14.25">
      <c r="A31" s="31" t="s">
        <v>68</v>
      </c>
      <c r="B31" s="31"/>
      <c r="C31" s="31"/>
      <c r="D31" s="31"/>
      <c r="E31" s="31"/>
      <c r="F31" s="31"/>
      <c r="G31" s="18"/>
      <c r="H31" s="21" t="e">
        <f>I9+SUM(H16:H30)</f>
        <v>#DIV/0!</v>
      </c>
      <c r="I31" s="25"/>
    </row>
    <row r="32" spans="1:9" s="5" customFormat="1" ht="14.25">
      <c r="A32" s="29" t="s">
        <v>69</v>
      </c>
      <c r="B32" s="29"/>
      <c r="C32" s="29"/>
      <c r="D32" s="29"/>
      <c r="E32" s="29"/>
      <c r="F32" s="29"/>
      <c r="G32" s="29"/>
    </row>
    <row r="33" spans="1:7" s="6" customFormat="1" ht="14.25">
      <c r="A33" s="30" t="s">
        <v>70</v>
      </c>
      <c r="B33" s="30"/>
      <c r="C33" s="30"/>
      <c r="D33" s="30"/>
      <c r="E33" s="30"/>
      <c r="F33" s="30"/>
      <c r="G33" s="30"/>
    </row>
    <row r="34" spans="1:7" s="6" customFormat="1" ht="14.25">
      <c r="A34" s="30" t="s">
        <v>71</v>
      </c>
      <c r="B34" s="30"/>
      <c r="C34" s="30"/>
      <c r="D34" s="30"/>
      <c r="E34" s="30"/>
      <c r="F34" s="30"/>
      <c r="G34" s="30"/>
    </row>
    <row r="35" spans="1:7" s="6" customFormat="1" ht="14.25">
      <c r="A35" s="29" t="s">
        <v>72</v>
      </c>
      <c r="B35" s="29"/>
      <c r="C35" s="29"/>
      <c r="D35" s="29"/>
      <c r="E35" s="29"/>
      <c r="F35" s="29"/>
      <c r="G35" s="29"/>
    </row>
    <row r="36" spans="1:7" s="6" customFormat="1" ht="14.25">
      <c r="D36" s="22"/>
      <c r="E36" s="22"/>
      <c r="G36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1:F31"/>
    <mergeCell ref="A8:B8"/>
    <mergeCell ref="A9:B9"/>
    <mergeCell ref="A10:B10"/>
    <mergeCell ref="A11:B11"/>
    <mergeCell ref="A12:B12"/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A27" sqref="A27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159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19" t="s">
        <v>160</v>
      </c>
      <c r="E17" s="12" t="s">
        <v>34</v>
      </c>
      <c r="F17" s="12" t="s">
        <v>34</v>
      </c>
      <c r="G17" s="18">
        <v>4</v>
      </c>
      <c r="H17" s="18"/>
      <c r="I17" s="12"/>
    </row>
    <row r="18" spans="1:9" s="3" customFormat="1">
      <c r="A18" s="31"/>
      <c r="B18" s="31"/>
      <c r="C18" s="31"/>
      <c r="D18" s="19" t="s">
        <v>161</v>
      </c>
      <c r="E18" s="12" t="s">
        <v>36</v>
      </c>
      <c r="F18" s="12" t="s">
        <v>36</v>
      </c>
      <c r="G18" s="18">
        <v>4</v>
      </c>
      <c r="H18" s="18"/>
      <c r="I18" s="18"/>
    </row>
    <row r="19" spans="1:9" s="3" customFormat="1">
      <c r="A19" s="31"/>
      <c r="B19" s="31"/>
      <c r="C19" s="31"/>
      <c r="D19" s="19" t="s">
        <v>162</v>
      </c>
      <c r="E19" s="12" t="s">
        <v>34</v>
      </c>
      <c r="F19" s="12" t="s">
        <v>34</v>
      </c>
      <c r="G19" s="18">
        <v>4</v>
      </c>
      <c r="H19" s="18"/>
      <c r="I19" s="12"/>
    </row>
    <row r="20" spans="1:9" s="3" customFormat="1">
      <c r="A20" s="31"/>
      <c r="B20" s="31"/>
      <c r="C20" s="31" t="s">
        <v>42</v>
      </c>
      <c r="D20" s="19" t="s">
        <v>163</v>
      </c>
      <c r="E20" s="12" t="s">
        <v>44</v>
      </c>
      <c r="F20" s="12" t="s">
        <v>44</v>
      </c>
      <c r="G20" s="18">
        <v>6</v>
      </c>
      <c r="H20" s="18"/>
      <c r="I20" s="12"/>
    </row>
    <row r="21" spans="1:9" s="3" customFormat="1">
      <c r="A21" s="31"/>
      <c r="B21" s="31"/>
      <c r="C21" s="31"/>
      <c r="D21" s="19" t="s">
        <v>164</v>
      </c>
      <c r="E21" s="12" t="s">
        <v>44</v>
      </c>
      <c r="F21" s="12" t="s">
        <v>44</v>
      </c>
      <c r="G21" s="18">
        <v>7</v>
      </c>
      <c r="H21" s="18"/>
      <c r="I21" s="12"/>
    </row>
    <row r="22" spans="1:9" s="3" customFormat="1">
      <c r="A22" s="31"/>
      <c r="B22" s="31"/>
      <c r="C22" s="31" t="s">
        <v>48</v>
      </c>
      <c r="D22" s="19" t="s">
        <v>165</v>
      </c>
      <c r="E22" s="12" t="s">
        <v>50</v>
      </c>
      <c r="F22" s="12" t="s">
        <v>50</v>
      </c>
      <c r="G22" s="18">
        <v>4</v>
      </c>
      <c r="H22" s="18"/>
      <c r="I22" s="12"/>
    </row>
    <row r="23" spans="1:9" s="3" customFormat="1">
      <c r="A23" s="31"/>
      <c r="B23" s="31"/>
      <c r="C23" s="31"/>
      <c r="D23" s="19" t="s">
        <v>166</v>
      </c>
      <c r="E23" s="12" t="s">
        <v>50</v>
      </c>
      <c r="F23" s="12" t="s">
        <v>50</v>
      </c>
      <c r="G23" s="18">
        <v>4</v>
      </c>
      <c r="H23" s="18"/>
      <c r="I23" s="12"/>
    </row>
    <row r="24" spans="1:9" s="3" customFormat="1">
      <c r="A24" s="31"/>
      <c r="B24" s="31"/>
      <c r="C24" s="31"/>
      <c r="D24" s="19" t="s">
        <v>167</v>
      </c>
      <c r="E24" s="12" t="s">
        <v>50</v>
      </c>
      <c r="F24" s="12" t="s">
        <v>50</v>
      </c>
      <c r="G24" s="18">
        <v>4</v>
      </c>
      <c r="H24" s="18"/>
      <c r="I24" s="12"/>
    </row>
    <row r="25" spans="1:9" s="3" customFormat="1" ht="25.5">
      <c r="A25" s="31"/>
      <c r="B25" s="31"/>
      <c r="C25" s="12" t="s">
        <v>53</v>
      </c>
      <c r="D25" s="19" t="s">
        <v>54</v>
      </c>
      <c r="E25" s="12" t="s">
        <v>55</v>
      </c>
      <c r="F25" s="12" t="s">
        <v>55</v>
      </c>
      <c r="G25" s="18">
        <v>10</v>
      </c>
      <c r="H25" s="18"/>
      <c r="I25" s="12"/>
    </row>
    <row r="26" spans="1:9" s="3" customFormat="1" ht="21.75" customHeight="1">
      <c r="A26" s="31"/>
      <c r="B26" s="31" t="s">
        <v>56</v>
      </c>
      <c r="C26" s="31" t="s">
        <v>57</v>
      </c>
      <c r="D26" s="19" t="s">
        <v>65</v>
      </c>
      <c r="E26" s="12" t="s">
        <v>168</v>
      </c>
      <c r="F26" s="12" t="s">
        <v>60</v>
      </c>
      <c r="G26" s="18">
        <v>20</v>
      </c>
      <c r="H26" s="18"/>
      <c r="I26" s="12"/>
    </row>
    <row r="27" spans="1:9" s="3" customFormat="1" ht="25.5">
      <c r="A27" s="31"/>
      <c r="B27" s="31"/>
      <c r="C27" s="31"/>
      <c r="D27" s="19" t="s">
        <v>138</v>
      </c>
      <c r="E27" s="12" t="s">
        <v>169</v>
      </c>
      <c r="F27" s="12" t="s">
        <v>60</v>
      </c>
      <c r="G27" s="18">
        <v>20</v>
      </c>
      <c r="H27" s="18"/>
      <c r="I27" s="12"/>
    </row>
    <row r="28" spans="1:9" s="3" customFormat="1" ht="14.25">
      <c r="A28" s="31" t="s">
        <v>68</v>
      </c>
      <c r="B28" s="31"/>
      <c r="C28" s="31"/>
      <c r="D28" s="31"/>
      <c r="E28" s="31"/>
      <c r="F28" s="31"/>
      <c r="G28" s="18"/>
      <c r="H28" s="21" t="e">
        <f>I9+SUM(H16:H27)</f>
        <v>#DIV/0!</v>
      </c>
      <c r="I28" s="25"/>
    </row>
    <row r="29" spans="1:9" s="5" customFormat="1" ht="14.25">
      <c r="A29" s="29" t="s">
        <v>69</v>
      </c>
      <c r="B29" s="29"/>
      <c r="C29" s="29"/>
      <c r="D29" s="29"/>
      <c r="E29" s="29"/>
      <c r="F29" s="29"/>
      <c r="G29" s="29"/>
    </row>
    <row r="30" spans="1:9" s="6" customFormat="1" ht="14.25">
      <c r="A30" s="30" t="s">
        <v>70</v>
      </c>
      <c r="B30" s="30"/>
      <c r="C30" s="30"/>
      <c r="D30" s="30"/>
      <c r="E30" s="30"/>
      <c r="F30" s="30"/>
      <c r="G30" s="30"/>
    </row>
    <row r="31" spans="1:9" s="6" customFormat="1" ht="14.25">
      <c r="A31" s="30" t="s">
        <v>71</v>
      </c>
      <c r="B31" s="30"/>
      <c r="C31" s="30"/>
      <c r="D31" s="30"/>
      <c r="E31" s="30"/>
      <c r="F31" s="30"/>
      <c r="G31" s="30"/>
    </row>
    <row r="32" spans="1:9" s="6" customFormat="1" ht="14.25">
      <c r="A32" s="29" t="s">
        <v>72</v>
      </c>
      <c r="B32" s="29"/>
      <c r="C32" s="29"/>
      <c r="D32" s="29"/>
      <c r="E32" s="29"/>
      <c r="F32" s="29"/>
      <c r="G32" s="29"/>
    </row>
    <row r="33" spans="4:7" s="6" customFormat="1" ht="14.25">
      <c r="D33" s="22"/>
      <c r="E33" s="22"/>
      <c r="G33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8:F28"/>
    <mergeCell ref="A8:B8"/>
    <mergeCell ref="A9:B9"/>
    <mergeCell ref="A10:B10"/>
    <mergeCell ref="A11:B11"/>
    <mergeCell ref="A12:B12"/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27" sqref="A27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170</v>
      </c>
      <c r="E16" s="12" t="s">
        <v>171</v>
      </c>
      <c r="F16" s="12" t="s">
        <v>171</v>
      </c>
      <c r="G16" s="18">
        <v>2</v>
      </c>
      <c r="H16" s="18"/>
      <c r="I16" s="12"/>
    </row>
    <row r="17" spans="1:9" s="3" customFormat="1">
      <c r="A17" s="31"/>
      <c r="B17" s="31"/>
      <c r="C17" s="31"/>
      <c r="D17" s="19" t="s">
        <v>172</v>
      </c>
      <c r="E17" s="12" t="s">
        <v>112</v>
      </c>
      <c r="F17" s="12" t="s">
        <v>112</v>
      </c>
      <c r="G17" s="18">
        <v>2</v>
      </c>
      <c r="H17" s="18"/>
      <c r="I17" s="12"/>
    </row>
    <row r="18" spans="1:9" s="3" customFormat="1">
      <c r="A18" s="31"/>
      <c r="B18" s="31"/>
      <c r="C18" s="31"/>
      <c r="D18" s="19" t="s">
        <v>173</v>
      </c>
      <c r="E18" s="12" t="s">
        <v>171</v>
      </c>
      <c r="F18" s="12" t="s">
        <v>171</v>
      </c>
      <c r="G18" s="18">
        <v>2</v>
      </c>
      <c r="H18" s="18"/>
      <c r="I18" s="12"/>
    </row>
    <row r="19" spans="1:9" s="3" customFormat="1">
      <c r="A19" s="31"/>
      <c r="B19" s="31"/>
      <c r="C19" s="31"/>
      <c r="D19" s="19" t="s">
        <v>174</v>
      </c>
      <c r="E19" s="12" t="s">
        <v>38</v>
      </c>
      <c r="F19" s="12" t="s">
        <v>38</v>
      </c>
      <c r="G19" s="18">
        <v>2</v>
      </c>
      <c r="H19" s="18"/>
      <c r="I19" s="12"/>
    </row>
    <row r="20" spans="1:9" s="3" customFormat="1">
      <c r="A20" s="31"/>
      <c r="B20" s="31"/>
      <c r="C20" s="31"/>
      <c r="D20" s="19" t="s">
        <v>175</v>
      </c>
      <c r="E20" s="12" t="s">
        <v>119</v>
      </c>
      <c r="F20" s="12" t="s">
        <v>119</v>
      </c>
      <c r="G20" s="18">
        <v>2</v>
      </c>
      <c r="H20" s="18"/>
      <c r="I20" s="18"/>
    </row>
    <row r="21" spans="1:9" s="3" customFormat="1" ht="25.5">
      <c r="A21" s="31"/>
      <c r="B21" s="31"/>
      <c r="C21" s="31"/>
      <c r="D21" s="19" t="s">
        <v>176</v>
      </c>
      <c r="E21" s="12" t="s">
        <v>119</v>
      </c>
      <c r="F21" s="12" t="s">
        <v>119</v>
      </c>
      <c r="G21" s="18">
        <v>2</v>
      </c>
      <c r="H21" s="18"/>
      <c r="I21" s="18"/>
    </row>
    <row r="22" spans="1:9" s="3" customFormat="1">
      <c r="A22" s="31"/>
      <c r="B22" s="31"/>
      <c r="C22" s="31"/>
      <c r="D22" s="19" t="s">
        <v>177</v>
      </c>
      <c r="E22" s="12" t="s">
        <v>178</v>
      </c>
      <c r="F22" s="12" t="s">
        <v>178</v>
      </c>
      <c r="G22" s="18">
        <v>3</v>
      </c>
      <c r="H22" s="18"/>
      <c r="I22" s="12"/>
    </row>
    <row r="23" spans="1:9" s="3" customFormat="1">
      <c r="A23" s="31"/>
      <c r="B23" s="31"/>
      <c r="C23" s="31" t="s">
        <v>42</v>
      </c>
      <c r="D23" s="19" t="s">
        <v>179</v>
      </c>
      <c r="E23" s="12" t="s">
        <v>180</v>
      </c>
      <c r="F23" s="12" t="s">
        <v>180</v>
      </c>
      <c r="G23" s="18">
        <v>6</v>
      </c>
      <c r="H23" s="18"/>
      <c r="I23" s="12"/>
    </row>
    <row r="24" spans="1:9" s="3" customFormat="1">
      <c r="A24" s="31"/>
      <c r="B24" s="31"/>
      <c r="C24" s="31"/>
      <c r="D24" s="19" t="s">
        <v>181</v>
      </c>
      <c r="E24" s="12" t="s">
        <v>119</v>
      </c>
      <c r="F24" s="12" t="s">
        <v>119</v>
      </c>
      <c r="G24" s="18">
        <v>7</v>
      </c>
      <c r="H24" s="18"/>
      <c r="I24" s="12"/>
    </row>
    <row r="25" spans="1:9" s="3" customFormat="1">
      <c r="A25" s="31"/>
      <c r="B25" s="31"/>
      <c r="C25" s="31" t="s">
        <v>48</v>
      </c>
      <c r="D25" s="19" t="s">
        <v>182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1"/>
      <c r="B26" s="31"/>
      <c r="C26" s="31"/>
      <c r="D26" s="19" t="s">
        <v>183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 ht="25.5">
      <c r="A27" s="31"/>
      <c r="B27" s="31"/>
      <c r="C27" s="31"/>
      <c r="D27" s="19" t="s">
        <v>184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1"/>
      <c r="B28" s="31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1"/>
      <c r="B29" s="31" t="s">
        <v>56</v>
      </c>
      <c r="C29" s="31" t="s">
        <v>57</v>
      </c>
      <c r="D29" s="19" t="s">
        <v>98</v>
      </c>
      <c r="E29" s="12" t="s">
        <v>185</v>
      </c>
      <c r="F29" s="12" t="s">
        <v>185</v>
      </c>
      <c r="G29" s="18">
        <v>13</v>
      </c>
      <c r="H29" s="18"/>
      <c r="I29" s="12"/>
    </row>
    <row r="30" spans="1:9" s="3" customFormat="1" ht="21.75" customHeight="1">
      <c r="A30" s="31"/>
      <c r="B30" s="31"/>
      <c r="C30" s="31"/>
      <c r="D30" s="19" t="s">
        <v>65</v>
      </c>
      <c r="E30" s="12" t="s">
        <v>186</v>
      </c>
      <c r="F30" s="12" t="s">
        <v>67</v>
      </c>
      <c r="G30" s="18">
        <v>13</v>
      </c>
      <c r="H30" s="18"/>
      <c r="I30" s="12"/>
    </row>
    <row r="31" spans="1:9" s="3" customFormat="1" ht="25.5">
      <c r="A31" s="31"/>
      <c r="B31" s="31"/>
      <c r="C31" s="31"/>
      <c r="D31" s="19" t="s">
        <v>138</v>
      </c>
      <c r="E31" s="12" t="s">
        <v>187</v>
      </c>
      <c r="F31" s="12" t="s">
        <v>188</v>
      </c>
      <c r="G31" s="18">
        <v>14</v>
      </c>
      <c r="H31" s="18"/>
      <c r="I31" s="12"/>
    </row>
    <row r="32" spans="1:9" s="3" customFormat="1" ht="14.25">
      <c r="A32" s="31" t="s">
        <v>68</v>
      </c>
      <c r="B32" s="31"/>
      <c r="C32" s="31"/>
      <c r="D32" s="31"/>
      <c r="E32" s="31"/>
      <c r="F32" s="31"/>
      <c r="G32" s="18"/>
      <c r="H32" s="21" t="e">
        <f>I9+SUM(H16:H31)</f>
        <v>#DIV/0!</v>
      </c>
      <c r="I32" s="25"/>
    </row>
    <row r="33" spans="1:7" s="5" customFormat="1" ht="14.25">
      <c r="A33" s="29" t="s">
        <v>69</v>
      </c>
      <c r="B33" s="29"/>
      <c r="C33" s="29"/>
      <c r="D33" s="29"/>
      <c r="E33" s="29"/>
      <c r="F33" s="29"/>
      <c r="G33" s="29"/>
    </row>
    <row r="34" spans="1:7" s="6" customFormat="1" ht="14.25">
      <c r="A34" s="30" t="s">
        <v>70</v>
      </c>
      <c r="B34" s="30"/>
      <c r="C34" s="30"/>
      <c r="D34" s="30"/>
      <c r="E34" s="30"/>
      <c r="F34" s="30"/>
      <c r="G34" s="30"/>
    </row>
    <row r="35" spans="1:7" s="6" customFormat="1" ht="14.25">
      <c r="A35" s="30" t="s">
        <v>71</v>
      </c>
      <c r="B35" s="30"/>
      <c r="C35" s="30"/>
      <c r="D35" s="30"/>
      <c r="E35" s="30"/>
      <c r="F35" s="30"/>
      <c r="G35" s="30"/>
    </row>
    <row r="36" spans="1:7" s="6" customFormat="1" ht="14.25">
      <c r="A36" s="29" t="s">
        <v>72</v>
      </c>
      <c r="B36" s="29"/>
      <c r="C36" s="29"/>
      <c r="D36" s="29"/>
      <c r="E36" s="29"/>
      <c r="F36" s="29"/>
      <c r="G36" s="29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27" sqref="A27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189</v>
      </c>
      <c r="E16" s="12" t="s">
        <v>190</v>
      </c>
      <c r="F16" s="12" t="s">
        <v>190</v>
      </c>
      <c r="G16" s="18">
        <v>2</v>
      </c>
      <c r="H16" s="18"/>
      <c r="I16" s="12"/>
    </row>
    <row r="17" spans="1:9" s="3" customFormat="1">
      <c r="A17" s="31"/>
      <c r="B17" s="31"/>
      <c r="C17" s="31"/>
      <c r="D17" s="19" t="s">
        <v>191</v>
      </c>
      <c r="E17" s="12" t="s">
        <v>192</v>
      </c>
      <c r="F17" s="12" t="s">
        <v>192</v>
      </c>
      <c r="G17" s="18">
        <v>2</v>
      </c>
      <c r="H17" s="18"/>
      <c r="I17" s="12"/>
    </row>
    <row r="18" spans="1:9" s="3" customFormat="1">
      <c r="A18" s="31"/>
      <c r="B18" s="31"/>
      <c r="C18" s="31"/>
      <c r="D18" s="19" t="s">
        <v>193</v>
      </c>
      <c r="E18" s="12" t="s">
        <v>34</v>
      </c>
      <c r="F18" s="12" t="s">
        <v>34</v>
      </c>
      <c r="G18" s="18">
        <v>2</v>
      </c>
      <c r="H18" s="18"/>
      <c r="I18" s="18"/>
    </row>
    <row r="19" spans="1:9" s="3" customFormat="1">
      <c r="A19" s="31"/>
      <c r="B19" s="31"/>
      <c r="C19" s="31"/>
      <c r="D19" s="19" t="s">
        <v>194</v>
      </c>
      <c r="E19" s="12" t="s">
        <v>195</v>
      </c>
      <c r="F19" s="12" t="s">
        <v>195</v>
      </c>
      <c r="G19" s="18">
        <v>3</v>
      </c>
      <c r="H19" s="18"/>
      <c r="I19" s="18"/>
    </row>
    <row r="20" spans="1:9" s="3" customFormat="1">
      <c r="A20" s="31"/>
      <c r="B20" s="31"/>
      <c r="C20" s="31"/>
      <c r="D20" s="19" t="s">
        <v>196</v>
      </c>
      <c r="E20" s="12" t="s">
        <v>38</v>
      </c>
      <c r="F20" s="12" t="s">
        <v>38</v>
      </c>
      <c r="G20" s="18">
        <v>3</v>
      </c>
      <c r="H20" s="18"/>
      <c r="I20" s="18"/>
    </row>
    <row r="21" spans="1:9" s="3" customFormat="1">
      <c r="A21" s="31"/>
      <c r="B21" s="31"/>
      <c r="C21" s="31"/>
      <c r="D21" s="19" t="s">
        <v>197</v>
      </c>
      <c r="E21" s="12" t="s">
        <v>34</v>
      </c>
      <c r="F21" s="12" t="s">
        <v>34</v>
      </c>
      <c r="G21" s="18">
        <v>3</v>
      </c>
      <c r="H21" s="18"/>
      <c r="I21" s="12"/>
    </row>
    <row r="22" spans="1:9" s="3" customFormat="1">
      <c r="A22" s="31"/>
      <c r="B22" s="31"/>
      <c r="C22" s="31" t="s">
        <v>42</v>
      </c>
      <c r="D22" s="19" t="s">
        <v>198</v>
      </c>
      <c r="E22" s="12" t="s">
        <v>80</v>
      </c>
      <c r="F22" s="12" t="s">
        <v>80</v>
      </c>
      <c r="G22" s="18">
        <v>4</v>
      </c>
      <c r="H22" s="18"/>
      <c r="I22" s="12"/>
    </row>
    <row r="23" spans="1:9" s="3" customFormat="1">
      <c r="A23" s="31"/>
      <c r="B23" s="31"/>
      <c r="C23" s="31"/>
      <c r="D23" s="19" t="s">
        <v>199</v>
      </c>
      <c r="E23" s="12" t="s">
        <v>80</v>
      </c>
      <c r="F23" s="12" t="s">
        <v>80</v>
      </c>
      <c r="G23" s="18">
        <v>4</v>
      </c>
      <c r="H23" s="18"/>
      <c r="I23" s="12"/>
    </row>
    <row r="24" spans="1:9" s="3" customFormat="1">
      <c r="A24" s="31"/>
      <c r="B24" s="31"/>
      <c r="C24" s="31"/>
      <c r="D24" s="19" t="s">
        <v>200</v>
      </c>
      <c r="E24" s="12" t="s">
        <v>80</v>
      </c>
      <c r="F24" s="12" t="s">
        <v>80</v>
      </c>
      <c r="G24" s="18">
        <v>5</v>
      </c>
      <c r="H24" s="18"/>
      <c r="I24" s="12"/>
    </row>
    <row r="25" spans="1:9" s="3" customFormat="1">
      <c r="A25" s="31"/>
      <c r="B25" s="31"/>
      <c r="C25" s="31" t="s">
        <v>48</v>
      </c>
      <c r="D25" s="19" t="s">
        <v>201</v>
      </c>
      <c r="E25" s="12" t="s">
        <v>202</v>
      </c>
      <c r="F25" s="12" t="s">
        <v>202</v>
      </c>
      <c r="G25" s="18">
        <v>4</v>
      </c>
      <c r="H25" s="18"/>
      <c r="I25" s="12"/>
    </row>
    <row r="26" spans="1:9" s="3" customFormat="1">
      <c r="A26" s="31"/>
      <c r="B26" s="31"/>
      <c r="C26" s="31"/>
      <c r="D26" s="19" t="s">
        <v>203</v>
      </c>
      <c r="E26" s="12" t="s">
        <v>202</v>
      </c>
      <c r="F26" s="12" t="s">
        <v>202</v>
      </c>
      <c r="G26" s="18">
        <v>4</v>
      </c>
      <c r="H26" s="18"/>
      <c r="I26" s="12"/>
    </row>
    <row r="27" spans="1:9" s="3" customFormat="1">
      <c r="A27" s="31"/>
      <c r="B27" s="31"/>
      <c r="C27" s="31"/>
      <c r="D27" s="19" t="s">
        <v>204</v>
      </c>
      <c r="E27" s="12" t="s">
        <v>202</v>
      </c>
      <c r="F27" s="12" t="s">
        <v>202</v>
      </c>
      <c r="G27" s="18">
        <v>4</v>
      </c>
      <c r="H27" s="18"/>
      <c r="I27" s="12"/>
    </row>
    <row r="28" spans="1:9" s="3" customFormat="1">
      <c r="A28" s="31"/>
      <c r="B28" s="31"/>
      <c r="C28" s="40" t="s">
        <v>53</v>
      </c>
      <c r="D28" s="19" t="s">
        <v>205</v>
      </c>
      <c r="E28" s="12" t="s">
        <v>206</v>
      </c>
      <c r="F28" s="12" t="s">
        <v>206</v>
      </c>
      <c r="G28" s="18">
        <v>3</v>
      </c>
      <c r="H28" s="18"/>
      <c r="I28" s="12"/>
    </row>
    <row r="29" spans="1:9" s="3" customFormat="1">
      <c r="A29" s="31"/>
      <c r="B29" s="31"/>
      <c r="C29" s="42"/>
      <c r="D29" s="19" t="s">
        <v>207</v>
      </c>
      <c r="E29" s="12" t="s">
        <v>208</v>
      </c>
      <c r="F29" s="12" t="s">
        <v>208</v>
      </c>
      <c r="G29" s="18">
        <v>3</v>
      </c>
      <c r="H29" s="18"/>
      <c r="I29" s="12"/>
    </row>
    <row r="30" spans="1:9" s="3" customFormat="1">
      <c r="A30" s="31"/>
      <c r="B30" s="31"/>
      <c r="C30" s="41"/>
      <c r="D30" s="19" t="s">
        <v>54</v>
      </c>
      <c r="E30" s="12" t="s">
        <v>55</v>
      </c>
      <c r="F30" s="12" t="s">
        <v>55</v>
      </c>
      <c r="G30" s="18">
        <v>4</v>
      </c>
      <c r="H30" s="18"/>
      <c r="I30" s="12"/>
    </row>
    <row r="31" spans="1:9" s="3" customFormat="1" ht="21.75" customHeight="1">
      <c r="A31" s="31"/>
      <c r="B31" s="31" t="s">
        <v>56</v>
      </c>
      <c r="C31" s="31" t="s">
        <v>57</v>
      </c>
      <c r="D31" s="19" t="s">
        <v>138</v>
      </c>
      <c r="E31" s="12" t="s">
        <v>209</v>
      </c>
      <c r="F31" s="12" t="s">
        <v>188</v>
      </c>
      <c r="G31" s="18">
        <v>20</v>
      </c>
      <c r="H31" s="18"/>
      <c r="I31" s="12"/>
    </row>
    <row r="32" spans="1:9" s="3" customFormat="1">
      <c r="A32" s="31"/>
      <c r="B32" s="31"/>
      <c r="C32" s="31"/>
      <c r="D32" s="19" t="s">
        <v>65</v>
      </c>
      <c r="E32" s="12" t="s">
        <v>210</v>
      </c>
      <c r="F32" s="12" t="s">
        <v>188</v>
      </c>
      <c r="G32" s="18">
        <v>20</v>
      </c>
      <c r="H32" s="18"/>
      <c r="I32" s="12"/>
    </row>
    <row r="33" spans="1:9" s="3" customFormat="1" ht="14.25">
      <c r="A33" s="31" t="s">
        <v>68</v>
      </c>
      <c r="B33" s="31"/>
      <c r="C33" s="31"/>
      <c r="D33" s="31"/>
      <c r="E33" s="31"/>
      <c r="F33" s="31"/>
      <c r="G33" s="18"/>
      <c r="H33" s="21" t="e">
        <f>I9+SUM(H16:H32)</f>
        <v>#DIV/0!</v>
      </c>
      <c r="I33" s="25"/>
    </row>
    <row r="34" spans="1:9" s="5" customFormat="1" ht="14.25">
      <c r="A34" s="29" t="s">
        <v>69</v>
      </c>
      <c r="B34" s="29"/>
      <c r="C34" s="29"/>
      <c r="D34" s="29"/>
      <c r="E34" s="29"/>
      <c r="F34" s="29"/>
      <c r="G34" s="29"/>
    </row>
    <row r="35" spans="1:9" s="6" customFormat="1" ht="14.25">
      <c r="A35" s="30" t="s">
        <v>70</v>
      </c>
      <c r="B35" s="30"/>
      <c r="C35" s="30"/>
      <c r="D35" s="30"/>
      <c r="E35" s="30"/>
      <c r="F35" s="30"/>
      <c r="G35" s="30"/>
    </row>
    <row r="36" spans="1:9" s="6" customFormat="1" ht="14.25">
      <c r="A36" s="30" t="s">
        <v>71</v>
      </c>
      <c r="B36" s="30"/>
      <c r="C36" s="30"/>
      <c r="D36" s="30"/>
      <c r="E36" s="30"/>
      <c r="F36" s="30"/>
      <c r="G36" s="30"/>
    </row>
    <row r="37" spans="1:9" s="6" customFormat="1" ht="14.25">
      <c r="A37" s="29" t="s">
        <v>72</v>
      </c>
      <c r="B37" s="29"/>
      <c r="C37" s="29"/>
      <c r="D37" s="29"/>
      <c r="E37" s="29"/>
      <c r="F37" s="29"/>
      <c r="G37" s="29"/>
    </row>
    <row r="38" spans="1:9" s="6" customFormat="1" ht="14.25">
      <c r="D38" s="22"/>
      <c r="E38" s="22"/>
      <c r="G38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27" sqref="A27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211</v>
      </c>
      <c r="E16" s="12" t="s">
        <v>212</v>
      </c>
      <c r="F16" s="12" t="s">
        <v>212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19" t="s">
        <v>213</v>
      </c>
      <c r="E17" s="12" t="s">
        <v>34</v>
      </c>
      <c r="F17" s="12" t="s">
        <v>34</v>
      </c>
      <c r="G17" s="18">
        <v>3</v>
      </c>
      <c r="H17" s="18"/>
      <c r="I17" s="12"/>
    </row>
    <row r="18" spans="1:9" s="3" customFormat="1">
      <c r="A18" s="31"/>
      <c r="B18" s="31"/>
      <c r="C18" s="31"/>
      <c r="D18" s="19" t="s">
        <v>214</v>
      </c>
      <c r="E18" s="12" t="s">
        <v>76</v>
      </c>
      <c r="F18" s="12" t="s">
        <v>76</v>
      </c>
      <c r="G18" s="18">
        <v>3</v>
      </c>
      <c r="H18" s="18"/>
      <c r="I18" s="18"/>
    </row>
    <row r="19" spans="1:9" s="3" customFormat="1">
      <c r="A19" s="31"/>
      <c r="B19" s="31"/>
      <c r="C19" s="31"/>
      <c r="D19" s="19" t="s">
        <v>215</v>
      </c>
      <c r="E19" s="12" t="s">
        <v>76</v>
      </c>
      <c r="F19" s="12" t="s">
        <v>76</v>
      </c>
      <c r="G19" s="18">
        <v>3</v>
      </c>
      <c r="H19" s="18"/>
      <c r="I19" s="18"/>
    </row>
    <row r="20" spans="1:9" s="3" customFormat="1">
      <c r="A20" s="31"/>
      <c r="B20" s="31"/>
      <c r="C20" s="31"/>
      <c r="D20" s="19" t="s">
        <v>216</v>
      </c>
      <c r="E20" s="12" t="s">
        <v>217</v>
      </c>
      <c r="F20" s="12" t="s">
        <v>217</v>
      </c>
      <c r="G20" s="18">
        <v>3</v>
      </c>
      <c r="H20" s="18"/>
      <c r="I20" s="12"/>
    </row>
    <row r="21" spans="1:9" s="3" customFormat="1">
      <c r="A21" s="31"/>
      <c r="B21" s="31"/>
      <c r="C21" s="31" t="s">
        <v>42</v>
      </c>
      <c r="D21" s="19" t="s">
        <v>218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1"/>
      <c r="B22" s="31"/>
      <c r="C22" s="31"/>
      <c r="D22" s="19" t="s">
        <v>219</v>
      </c>
      <c r="E22" s="12" t="s">
        <v>36</v>
      </c>
      <c r="F22" s="12" t="s">
        <v>36</v>
      </c>
      <c r="G22" s="18">
        <v>3</v>
      </c>
      <c r="H22" s="18"/>
      <c r="I22" s="12"/>
    </row>
    <row r="23" spans="1:9" s="3" customFormat="1">
      <c r="A23" s="31"/>
      <c r="B23" s="31"/>
      <c r="C23" s="31"/>
      <c r="D23" s="19" t="s">
        <v>220</v>
      </c>
      <c r="E23" s="12" t="s">
        <v>34</v>
      </c>
      <c r="F23" s="12" t="s">
        <v>34</v>
      </c>
      <c r="G23" s="18">
        <v>3</v>
      </c>
      <c r="H23" s="18"/>
      <c r="I23" s="12"/>
    </row>
    <row r="24" spans="1:9" s="3" customFormat="1">
      <c r="A24" s="31"/>
      <c r="B24" s="31"/>
      <c r="C24" s="31"/>
      <c r="D24" s="19" t="s">
        <v>221</v>
      </c>
      <c r="E24" s="12" t="s">
        <v>44</v>
      </c>
      <c r="F24" s="12" t="s">
        <v>44</v>
      </c>
      <c r="G24" s="18">
        <v>4</v>
      </c>
      <c r="H24" s="18"/>
      <c r="I24" s="12"/>
    </row>
    <row r="25" spans="1:9" s="3" customFormat="1" ht="25.5">
      <c r="A25" s="31"/>
      <c r="B25" s="31"/>
      <c r="C25" s="31" t="s">
        <v>48</v>
      </c>
      <c r="D25" s="19" t="s">
        <v>222</v>
      </c>
      <c r="E25" s="12" t="s">
        <v>223</v>
      </c>
      <c r="F25" s="12" t="s">
        <v>223</v>
      </c>
      <c r="G25" s="18">
        <v>4</v>
      </c>
      <c r="H25" s="18"/>
      <c r="I25" s="12"/>
    </row>
    <row r="26" spans="1:9" s="3" customFormat="1" ht="25.5">
      <c r="A26" s="31"/>
      <c r="B26" s="31"/>
      <c r="C26" s="31"/>
      <c r="D26" s="19" t="s">
        <v>224</v>
      </c>
      <c r="E26" s="12" t="s">
        <v>225</v>
      </c>
      <c r="F26" s="12" t="s">
        <v>225</v>
      </c>
      <c r="G26" s="18">
        <v>4</v>
      </c>
      <c r="H26" s="18"/>
      <c r="I26" s="12"/>
    </row>
    <row r="27" spans="1:9" s="3" customFormat="1" ht="25.5">
      <c r="A27" s="31"/>
      <c r="B27" s="31"/>
      <c r="C27" s="31"/>
      <c r="D27" s="19" t="s">
        <v>226</v>
      </c>
      <c r="E27" s="12" t="s">
        <v>227</v>
      </c>
      <c r="F27" s="12" t="s">
        <v>227</v>
      </c>
      <c r="G27" s="18">
        <v>4</v>
      </c>
      <c r="H27" s="18"/>
      <c r="I27" s="12"/>
    </row>
    <row r="28" spans="1:9" s="3" customFormat="1" ht="13.5" customHeight="1">
      <c r="A28" s="31"/>
      <c r="B28" s="31"/>
      <c r="C28" s="20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1"/>
      <c r="B29" s="31" t="s">
        <v>56</v>
      </c>
      <c r="C29" s="40" t="s">
        <v>57</v>
      </c>
      <c r="D29" s="19" t="s">
        <v>92</v>
      </c>
      <c r="E29" s="12" t="s">
        <v>228</v>
      </c>
      <c r="F29" s="12" t="s">
        <v>60</v>
      </c>
      <c r="G29" s="18">
        <v>13</v>
      </c>
      <c r="H29" s="18"/>
      <c r="I29" s="12"/>
    </row>
    <row r="30" spans="1:9" s="3" customFormat="1" ht="21.75" customHeight="1">
      <c r="A30" s="31"/>
      <c r="B30" s="31"/>
      <c r="C30" s="42"/>
      <c r="D30" s="19" t="s">
        <v>95</v>
      </c>
      <c r="E30" s="12" t="s">
        <v>229</v>
      </c>
      <c r="F30" s="12" t="s">
        <v>60</v>
      </c>
      <c r="G30" s="18">
        <v>13</v>
      </c>
      <c r="H30" s="18"/>
      <c r="I30" s="12"/>
    </row>
    <row r="31" spans="1:9" s="3" customFormat="1" ht="38.25">
      <c r="A31" s="31"/>
      <c r="B31" s="31"/>
      <c r="C31" s="41"/>
      <c r="D31" s="19" t="s">
        <v>65</v>
      </c>
      <c r="E31" s="12" t="s">
        <v>230</v>
      </c>
      <c r="F31" s="12" t="s">
        <v>60</v>
      </c>
      <c r="G31" s="18">
        <v>14</v>
      </c>
      <c r="H31" s="18"/>
      <c r="I31" s="12"/>
    </row>
    <row r="32" spans="1:9" s="3" customFormat="1" ht="14.25">
      <c r="A32" s="31" t="s">
        <v>68</v>
      </c>
      <c r="B32" s="31"/>
      <c r="C32" s="31"/>
      <c r="D32" s="31"/>
      <c r="E32" s="31"/>
      <c r="F32" s="31"/>
      <c r="G32" s="18"/>
      <c r="H32" s="21" t="e">
        <f>I9+SUM(H16:H31)</f>
        <v>#DIV/0!</v>
      </c>
      <c r="I32" s="25"/>
    </row>
    <row r="33" spans="1:7" s="5" customFormat="1" ht="14.25">
      <c r="A33" s="29" t="s">
        <v>69</v>
      </c>
      <c r="B33" s="29"/>
      <c r="C33" s="29"/>
      <c r="D33" s="29"/>
      <c r="E33" s="29"/>
      <c r="F33" s="29"/>
      <c r="G33" s="29"/>
    </row>
    <row r="34" spans="1:7" s="6" customFormat="1" ht="14.25">
      <c r="A34" s="30" t="s">
        <v>70</v>
      </c>
      <c r="B34" s="30"/>
      <c r="C34" s="30"/>
      <c r="D34" s="30"/>
      <c r="E34" s="30"/>
      <c r="F34" s="30"/>
      <c r="G34" s="30"/>
    </row>
    <row r="35" spans="1:7" s="6" customFormat="1" ht="14.25">
      <c r="A35" s="30" t="s">
        <v>71</v>
      </c>
      <c r="B35" s="30"/>
      <c r="C35" s="30"/>
      <c r="D35" s="30"/>
      <c r="E35" s="30"/>
      <c r="F35" s="30"/>
      <c r="G35" s="30"/>
    </row>
    <row r="36" spans="1:7" s="6" customFormat="1" ht="14.25">
      <c r="A36" s="29" t="s">
        <v>72</v>
      </c>
      <c r="B36" s="29"/>
      <c r="C36" s="29"/>
      <c r="D36" s="29"/>
      <c r="E36" s="29"/>
      <c r="F36" s="29"/>
      <c r="G36" s="29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2023-05-09T07:11:07Z</cp:lastPrinted>
  <dcterms:created xsi:type="dcterms:W3CDTF">2018-03-28T06:56:00Z</dcterms:created>
  <dcterms:modified xsi:type="dcterms:W3CDTF">2023-05-09T07:11:10Z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C4BD0CAEDB314FB985545C1859CECD30_12</vt:lpwstr>
  </property>
</Properties>
</file>