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/>
  </bookViews>
  <sheets>
    <sheet name="4.基建修缮类" sheetId="32" r:id="rId1"/>
    <sheet name="Sheet1" sheetId="30" r:id="rId2"/>
  </sheets>
  <definedNames>
    <definedName name="_xlnm.Print_Area" localSheetId="0">'4.基建修缮类'!$A$1:$I$21</definedName>
  </definedNames>
  <calcPr calcId="144525"/>
</workbook>
</file>

<file path=xl/calcChain.xml><?xml version="1.0" encoding="utf-8"?>
<calcChain xmlns="http://schemas.openxmlformats.org/spreadsheetml/2006/main">
  <c r="H16" i="32" l="1"/>
  <c r="H15" i="32"/>
  <c r="H8" i="32"/>
  <c r="I8" i="32" s="1"/>
  <c r="H21" i="32" s="1"/>
</calcChain>
</file>

<file path=xl/sharedStrings.xml><?xml version="1.0" encoding="utf-8"?>
<sst xmlns="http://schemas.openxmlformats.org/spreadsheetml/2006/main" count="68" uniqueCount="58">
  <si>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</si>
  <si>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</si>
  <si>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</si>
  <si>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房山绿化工程及交通工程尾款</t>
  </si>
  <si>
    <t>主管部门</t>
  </si>
  <si>
    <t>北京市交通委员会</t>
  </si>
  <si>
    <t>实施单位</t>
  </si>
  <si>
    <t>北京市交通委员会房山公路分局</t>
  </si>
  <si>
    <t>项目负责人</t>
  </si>
  <si>
    <t>王劢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</si>
  <si>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</si>
  <si>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</si>
  <si>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</si>
  <si>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</si>
  <si>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</si>
  <si>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</si>
  <si>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</si>
  <si>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</si>
  <si>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</si>
  <si>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</si>
  <si>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</si>
  <si>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</si>
  <si>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</si>
  <si>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</si>
  <si>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</si>
  <si>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</si>
  <si>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</si>
  <si>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资金到位后，严格按照支付要求进行支付，及时清理尾款资金， 缓解施工单位资金压力，帮助企业更好地发展。</t>
  </si>
  <si>
    <t>依据评审结果，按期支付。2020年交通工程专项尾款12.06577万元因计划重复下达，以由尾款专项计划支付，此项目资金12.06577万元不做支付。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</si>
  <si>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</si>
  <si>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</si>
  <si>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</si>
  <si>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</si>
  <si>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</si>
  <si>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</si>
  <si>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</si>
  <si>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</si>
  <si>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</si>
  <si>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项目数量</t>
  </si>
  <si>
    <t>质量指标
（13分）</t>
  </si>
  <si>
    <t>资金支付率</t>
  </si>
  <si>
    <t>时效指标
（12分）</t>
  </si>
  <si>
    <t>支付时间</t>
  </si>
  <si>
    <t>12月底前资金支付完毕</t>
  </si>
  <si>
    <t>成本指标
（10分）</t>
  </si>
  <si>
    <t>项目预算控制数</t>
  </si>
  <si>
    <t>56.62884万元</t>
  </si>
  <si>
    <t>44.56307万元</t>
  </si>
  <si>
    <t>效益指标（40分）</t>
  </si>
  <si>
    <t>效益指标
（40分）</t>
  </si>
  <si>
    <t>社会效益</t>
  </si>
  <si>
    <t>在工程完工后将工程尾款及时足额的支付给各参建单位，为工程合同的履行提供资金保障。</t>
  </si>
  <si>
    <t>经济效益</t>
  </si>
  <si>
    <t>保障企业和企业职工收入，在预算方面节约成本，降本增效</t>
  </si>
  <si>
    <t>总分</t>
  </si>
  <si>
    <t>支撑依据不充分</t>
    <phoneticPr fontId="12" type="noConversion"/>
  </si>
  <si>
    <t>2020年交通工程专项尾款12.06577万元重复下达，不予重复支付，故剩余。</t>
    <phoneticPr fontId="12" type="noConversion"/>
  </si>
  <si>
    <t>2020年交通工程专项尾款12.06577万元重复下达，不予重复支付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</si>
</sst>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7" fillId="0" borderId="0"/>
    <xf numFmtId="43" fontId="10" fillId="0" borderId="0" applyFont="0" applyFill="0" applyBorder="0" applyAlignment="0" applyProtection="0">
      <alignment vertical="center"/>
    </xf>
    <xf numFmtId="0" fontId="10" fillId="0" borderId="0"/>
    <xf numFmtId="0" fontId="7" fillId="0" borderId="0"/>
    <xf numFmtId="0" fontId="7" fillId="0" borderId="0">
      <alignment vertical="center"/>
    </xf>
    <xf numFmtId="0" fontId="10" fillId="0" borderId="0">
      <alignment vertical="center"/>
    </xf>
    <xf numFmtId="0" fontId="3" fillId="0" borderId="0"/>
    <xf numFmtId="0" fontId="7" fillId="0" borderId="0">
      <alignment vertical="center"/>
    </xf>
    <xf numFmtId="0" fontId="9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4"/>
    <cellStyle name="常规 2 2 2" xfId="3"/>
    <cellStyle name="常规 2 3" xfId="5"/>
    <cellStyle name="常规 2 4" xfId="10"/>
    <cellStyle name="常规 3" xfId="13"/>
    <cellStyle name="常规 4" xfId="6"/>
    <cellStyle name="常规 4 2" xfId="9"/>
    <cellStyle name="常规 4 3" xfId="8"/>
    <cellStyle name="常规 4 4" xfId="1"/>
    <cellStyle name="常规 5" xfId="11"/>
    <cellStyle name="常规 6" xfId="2"/>
    <cellStyle name="常规 7" xfId="12"/>
    <cellStyle name="千位分隔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G16" sqref="G16"/>
    </sheetView>
  </sheetViews>
  <sheetFormatPr defaultColWidth="9" defaultRowHeight="13.5"/>
  <cols>
    <col min="1" max="1" width="4.125" customWidth="1"/>
    <col min="2" max="2" width="8" customWidth="1"/>
    <col min="3" max="3" width="16.375" customWidth="1"/>
    <col min="4" max="4" width="16.75" style="7" customWidth="1"/>
    <col min="5" max="5" width="15.375" style="7" customWidth="1"/>
    <col min="6" max="6" width="12.625" customWidth="1"/>
    <col min="7" max="7" width="7.625" style="8" customWidth="1"/>
    <col min="8" max="8" width="11.25" bestFit="1" customWidth="1"/>
    <col min="9" max="9" width="11.5" customWidth="1"/>
  </cols>
  <sheetData>
    <row r="1" spans="1:9" s="1" customFormat="1" ht="22.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27" t="s">
        <v>2</v>
      </c>
      <c r="B4" s="27"/>
      <c r="C4" s="27" t="s">
        <v>3</v>
      </c>
      <c r="D4" s="27"/>
      <c r="E4" s="27"/>
      <c r="F4" s="27"/>
      <c r="G4" s="27"/>
      <c r="H4" s="27"/>
      <c r="I4" s="27"/>
    </row>
    <row r="5" spans="1:9" s="3" customFormat="1">
      <c r="A5" s="27" t="s">
        <v>4</v>
      </c>
      <c r="B5" s="27"/>
      <c r="C5" s="27" t="s">
        <v>5</v>
      </c>
      <c r="D5" s="27"/>
      <c r="E5" s="27"/>
      <c r="F5" s="13" t="s">
        <v>6</v>
      </c>
      <c r="G5" s="27" t="s">
        <v>7</v>
      </c>
      <c r="H5" s="27"/>
      <c r="I5" s="27"/>
    </row>
    <row r="6" spans="1:9" s="4" customFormat="1">
      <c r="A6" s="32" t="s">
        <v>8</v>
      </c>
      <c r="B6" s="32"/>
      <c r="C6" s="32" t="s">
        <v>9</v>
      </c>
      <c r="D6" s="32"/>
      <c r="E6" s="32"/>
      <c r="F6" s="14" t="s">
        <v>10</v>
      </c>
      <c r="G6" s="32">
        <v>69376115</v>
      </c>
      <c r="H6" s="32"/>
      <c r="I6" s="32"/>
    </row>
    <row r="7" spans="1:9" s="3" customFormat="1">
      <c r="A7" s="27" t="s">
        <v>11</v>
      </c>
      <c r="B7" s="27"/>
      <c r="C7" s="13"/>
      <c r="D7" s="12" t="s">
        <v>12</v>
      </c>
      <c r="E7" s="13" t="s">
        <v>13</v>
      </c>
      <c r="F7" s="13" t="s">
        <v>14</v>
      </c>
      <c r="G7" s="13" t="s">
        <v>15</v>
      </c>
      <c r="H7" s="13" t="s">
        <v>16</v>
      </c>
      <c r="I7" s="12" t="s">
        <v>17</v>
      </c>
    </row>
    <row r="8" spans="1:9" s="3" customFormat="1" ht="13.5" customHeight="1">
      <c r="A8" s="27" t="s">
        <v>18</v>
      </c>
      <c r="B8" s="27"/>
      <c r="C8" s="15" t="s">
        <v>19</v>
      </c>
      <c r="D8" s="12">
        <v>56.628839999999997</v>
      </c>
      <c r="E8" s="12">
        <v>56.628839999999997</v>
      </c>
      <c r="F8" s="13">
        <v>44.563070000000003</v>
      </c>
      <c r="G8" s="13">
        <v>10</v>
      </c>
      <c r="H8" s="16">
        <f>F8/E8</f>
        <v>0.78693241818126602</v>
      </c>
      <c r="I8" s="22">
        <f>G8*H8</f>
        <v>7.8693241818126598</v>
      </c>
    </row>
    <row r="9" spans="1:9" s="3" customFormat="1" ht="13.5" customHeight="1">
      <c r="A9" s="31"/>
      <c r="B9" s="31"/>
      <c r="C9" s="15" t="s">
        <v>20</v>
      </c>
      <c r="D9" s="12">
        <v>56.628839999999997</v>
      </c>
      <c r="E9" s="12">
        <v>56.628839999999997</v>
      </c>
      <c r="F9" s="13">
        <v>44.563070000000003</v>
      </c>
      <c r="G9" s="13" t="s">
        <v>21</v>
      </c>
      <c r="H9" s="12"/>
      <c r="I9" s="12" t="s">
        <v>21</v>
      </c>
    </row>
    <row r="10" spans="1:9" s="3" customFormat="1" ht="13.5" customHeight="1">
      <c r="A10" s="31"/>
      <c r="B10" s="31"/>
      <c r="C10" s="15" t="s">
        <v>22</v>
      </c>
      <c r="D10" s="12"/>
      <c r="E10" s="12"/>
      <c r="F10" s="13"/>
      <c r="G10" s="13" t="s">
        <v>21</v>
      </c>
      <c r="H10" s="12"/>
      <c r="I10" s="12" t="s">
        <v>21</v>
      </c>
    </row>
    <row r="11" spans="1:9" s="3" customFormat="1">
      <c r="A11" s="31"/>
      <c r="B11" s="31"/>
      <c r="C11" s="15" t="s">
        <v>23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 ht="18" customHeight="1">
      <c r="A12" s="27" t="s">
        <v>24</v>
      </c>
      <c r="B12" s="27" t="s">
        <v>25</v>
      </c>
      <c r="C12" s="27"/>
      <c r="D12" s="27"/>
      <c r="E12" s="27"/>
      <c r="F12" s="27" t="s">
        <v>26</v>
      </c>
      <c r="G12" s="27"/>
      <c r="H12" s="27"/>
      <c r="I12" s="27"/>
    </row>
    <row r="13" spans="1:9" s="3" customFormat="1" ht="51.75" customHeight="1">
      <c r="A13" s="27"/>
      <c r="B13" s="28" t="s">
        <v>27</v>
      </c>
      <c r="C13" s="29"/>
      <c r="D13" s="29"/>
      <c r="E13" s="30"/>
      <c r="F13" s="28" t="s">
        <v>28</v>
      </c>
      <c r="G13" s="29"/>
      <c r="H13" s="29"/>
      <c r="I13" s="30"/>
    </row>
    <row r="14" spans="1:9" s="3" customFormat="1" ht="32.25" customHeight="1">
      <c r="A14" s="27" t="s">
        <v>29</v>
      </c>
      <c r="B14" s="12" t="s">
        <v>30</v>
      </c>
      <c r="C14" s="12" t="s">
        <v>31</v>
      </c>
      <c r="D14" s="13" t="s">
        <v>32</v>
      </c>
      <c r="E14" s="12" t="s">
        <v>33</v>
      </c>
      <c r="F14" s="12" t="s">
        <v>34</v>
      </c>
      <c r="G14" s="13" t="s">
        <v>15</v>
      </c>
      <c r="H14" s="13" t="s">
        <v>17</v>
      </c>
      <c r="I14" s="12" t="s">
        <v>35</v>
      </c>
    </row>
    <row r="15" spans="1:9" s="3" customFormat="1" ht="25.5">
      <c r="A15" s="27"/>
      <c r="B15" s="27" t="s">
        <v>36</v>
      </c>
      <c r="C15" s="12" t="s">
        <v>37</v>
      </c>
      <c r="D15" s="18" t="s">
        <v>38</v>
      </c>
      <c r="E15" s="12">
        <v>4</v>
      </c>
      <c r="F15" s="12">
        <v>3</v>
      </c>
      <c r="G15" s="17">
        <v>15</v>
      </c>
      <c r="H15" s="17">
        <f>F15/E15*G15</f>
        <v>11.25</v>
      </c>
      <c r="I15" s="12"/>
    </row>
    <row r="16" spans="1:9" s="3" customFormat="1" ht="25.5">
      <c r="A16" s="27"/>
      <c r="B16" s="27"/>
      <c r="C16" s="12" t="s">
        <v>39</v>
      </c>
      <c r="D16" s="18" t="s">
        <v>40</v>
      </c>
      <c r="E16" s="19">
        <v>1</v>
      </c>
      <c r="F16" s="16">
        <v>0.78693241818126602</v>
      </c>
      <c r="G16" s="17">
        <v>13</v>
      </c>
      <c r="H16" s="36">
        <f>F16/E16*G16</f>
        <v>10.230121436356459</v>
      </c>
      <c r="I16" s="12"/>
    </row>
    <row r="17" spans="1:9" s="3" customFormat="1" ht="107.25" customHeight="1">
      <c r="A17" s="27"/>
      <c r="B17" s="27"/>
      <c r="C17" s="12" t="s">
        <v>41</v>
      </c>
      <c r="D17" s="18" t="s">
        <v>42</v>
      </c>
      <c r="E17" s="12" t="s">
        <v>43</v>
      </c>
      <c r="F17" s="24" t="s">
        <v>57</v>
      </c>
      <c r="G17" s="17">
        <v>12</v>
      </c>
      <c r="H17" s="17">
        <v>10</v>
      </c>
      <c r="I17" s="12" t="s">
        <v>56</v>
      </c>
    </row>
    <row r="18" spans="1:9" s="3" customFormat="1" ht="68.25" customHeight="1">
      <c r="A18" s="27"/>
      <c r="B18" s="27"/>
      <c r="C18" s="12" t="s">
        <v>44</v>
      </c>
      <c r="D18" s="18" t="s">
        <v>45</v>
      </c>
      <c r="E18" s="12" t="s">
        <v>46</v>
      </c>
      <c r="F18" s="12" t="s">
        <v>47</v>
      </c>
      <c r="G18" s="17">
        <v>10</v>
      </c>
      <c r="H18" s="17">
        <v>10</v>
      </c>
      <c r="I18" s="12"/>
    </row>
    <row r="19" spans="1:9" s="3" customFormat="1" ht="127.5" customHeight="1">
      <c r="A19" s="27"/>
      <c r="B19" s="27" t="s">
        <v>48</v>
      </c>
      <c r="C19" s="27" t="s">
        <v>49</v>
      </c>
      <c r="D19" s="18" t="s">
        <v>50</v>
      </c>
      <c r="E19" s="12" t="s">
        <v>51</v>
      </c>
      <c r="F19" s="12" t="s">
        <v>51</v>
      </c>
      <c r="G19" s="17">
        <v>20</v>
      </c>
      <c r="H19" s="17">
        <v>17.5</v>
      </c>
      <c r="I19" s="12" t="s">
        <v>55</v>
      </c>
    </row>
    <row r="20" spans="1:9" s="3" customFormat="1" ht="106.5" customHeight="1">
      <c r="A20" s="27"/>
      <c r="B20" s="27"/>
      <c r="C20" s="27"/>
      <c r="D20" s="18" t="s">
        <v>52</v>
      </c>
      <c r="E20" s="12" t="s">
        <v>53</v>
      </c>
      <c r="F20" s="12" t="s">
        <v>53</v>
      </c>
      <c r="G20" s="17">
        <v>20</v>
      </c>
      <c r="H20" s="17">
        <v>17.5</v>
      </c>
      <c r="I20" s="12" t="s">
        <v>55</v>
      </c>
    </row>
    <row r="21" spans="1:9" s="3" customFormat="1" ht="14.25">
      <c r="A21" s="27" t="s">
        <v>54</v>
      </c>
      <c r="B21" s="27"/>
      <c r="C21" s="27"/>
      <c r="D21" s="27"/>
      <c r="E21" s="27"/>
      <c r="F21" s="27"/>
      <c r="G21" s="17"/>
      <c r="H21" s="35">
        <f>I8+SUM(H15:H20)</f>
        <v>84.349445618169113</v>
      </c>
      <c r="I21" s="23"/>
    </row>
    <row r="22" spans="1:9" s="5" customFormat="1" ht="14.25">
      <c r="A22" s="25"/>
      <c r="B22" s="25"/>
      <c r="C22" s="25"/>
      <c r="D22" s="25"/>
      <c r="E22" s="25"/>
      <c r="F22" s="25"/>
      <c r="G22" s="25"/>
    </row>
    <row r="23" spans="1:9" s="6" customFormat="1" ht="14.25">
      <c r="A23" s="26"/>
      <c r="B23" s="26"/>
      <c r="C23" s="26"/>
      <c r="D23" s="26"/>
      <c r="E23" s="26"/>
      <c r="F23" s="26"/>
      <c r="G23" s="26"/>
    </row>
    <row r="24" spans="1:9" s="6" customFormat="1" ht="14.25">
      <c r="A24" s="26"/>
      <c r="B24" s="26"/>
      <c r="C24" s="26"/>
      <c r="D24" s="26"/>
      <c r="E24" s="26"/>
      <c r="F24" s="26"/>
      <c r="G24" s="26"/>
    </row>
    <row r="25" spans="1:9" s="6" customFormat="1" ht="14.25">
      <c r="A25" s="25"/>
      <c r="B25" s="25"/>
      <c r="C25" s="25"/>
      <c r="D25" s="25"/>
      <c r="E25" s="25"/>
      <c r="F25" s="25"/>
      <c r="G25" s="25"/>
    </row>
    <row r="26" spans="1:9" s="6" customFormat="1" ht="14.25">
      <c r="D26" s="20"/>
      <c r="E26" s="20"/>
      <c r="G26" s="21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2:G22"/>
    <mergeCell ref="A23:G23"/>
    <mergeCell ref="A24:G24"/>
    <mergeCell ref="A25:G25"/>
    <mergeCell ref="A12:A13"/>
    <mergeCell ref="A14:A20"/>
    <mergeCell ref="B15:B18"/>
    <mergeCell ref="B19:B20"/>
    <mergeCell ref="C19:C20"/>
    <mergeCell ref="B12:E12"/>
    <mergeCell ref="F12:I12"/>
    <mergeCell ref="B13:E13"/>
    <mergeCell ref="F13:I13"/>
    <mergeCell ref="A21:F21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3" sqref="L33"/>
    </sheetView>
  </sheetViews>
  <sheetFormatPr defaultColWidth="9"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2023-05-09T07:08:05Z</cp:lastPrinted>
  <dcterms:created xsi:type="dcterms:W3CDTF">2018-03-28T14:56:00Z</dcterms:created>
  <dcterms:modified xsi:type="dcterms:W3CDTF">2023-05-09T07:08:09Z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3E01BF4303514B7CB40E6BDFA0E3998A_12</vt:lpwstr>
  </property>
</Properties>
</file>