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/>
  </bookViews>
  <sheets>
    <sheet name="办公用房修缮" sheetId="1" r:id="rId1"/>
    <sheet name="Sheet2" sheetId="2" r:id="rId2"/>
    <sheet name="Sheet3" sheetId="3" r:id="rId3"/>
  </sheets>
  <definedNames>
    <definedName name="_xlnm.Print_Area" localSheetId="0">办公用房修缮!$A$1:$I$22</definedName>
  </definedNames>
  <calcPr calcId="144525"/>
</workbook>
</file>

<file path=xl/calcChain.xml><?xml version="1.0" encoding="utf-8"?>
<calcChain xmlns="http://schemas.openxmlformats.org/spreadsheetml/2006/main">
  <c r="H8" i="1" l="1"/>
  <c r="I8" i="1" s="1"/>
  <c r="H22" i="1" s="1"/>
</calcChain>
</file>

<file path=xl/sharedStrings.xml><?xml version="1.0" encoding="utf-8"?>
<sst xmlns="http://schemas.openxmlformats.org/spreadsheetml/2006/main" count="74" uniqueCount="57">
  <si>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</si>
  <si>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</si>
  <si>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</si>
  <si>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</si>
  <si>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</si>
  <si>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</si>
  <si>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白秀龙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</si>
  <si>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</si>
  <si>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</si>
  <si>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</si>
  <si>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</si>
  <si>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</si>
  <si>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</si>
  <si>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</si>
  <si>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</si>
  <si>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</si>
  <si>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</si>
  <si>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</si>
  <si>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</si>
  <si>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</si>
  <si>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</si>
  <si>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</si>
  <si>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对地库原有防水进行处理，重新铺设防水，验收合格无渗漏进行回填并夯实，外墙面水泥砂浆修复，沿外墙新做散水。</t>
  </si>
  <si>
    <t>达成预期指标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</si>
  <si>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</si>
  <si>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</si>
  <si>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</si>
  <si>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</si>
  <si>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</si>
  <si>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</si>
  <si>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</si>
  <si>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修缮数量</t>
  </si>
  <si>
    <t>符合相关文件规定质量标准</t>
  </si>
  <si>
    <t>项目预算控制数</t>
  </si>
  <si>
    <t>≤16.7万元</t>
  </si>
  <si>
    <t>16.7万元</t>
  </si>
  <si>
    <t>解决办公楼地库防水老化破损，渗漏等问题。</t>
  </si>
  <si>
    <t>持续保障分局办公秩序安全运行</t>
  </si>
  <si>
    <t>总分</t>
  </si>
  <si>
    <t>上年结转资金</t>
    <phoneticPr fontId="11" type="noConversion"/>
  </si>
  <si>
    <t>其他资金</t>
    <phoneticPr fontId="11" type="noConversion"/>
  </si>
  <si>
    <t>1项</t>
    <phoneticPr fontId="11" type="noConversion"/>
  </si>
  <si>
    <t>预算批复后6个月完工</t>
    <phoneticPr fontId="11" type="noConversion"/>
  </si>
  <si>
    <t>资金支付进度</t>
    <phoneticPr fontId="11" type="noConversion"/>
  </si>
  <si>
    <t>按照合同约定支付。2022年12月底前完成资金支付。</t>
    <phoneticPr fontId="11" type="noConversion"/>
  </si>
  <si>
    <t>预算实施进度</t>
    <phoneticPr fontId="11" type="noConversion"/>
  </si>
  <si>
    <t>支撑依据不充分</t>
    <phoneticPr fontId="11" type="noConversion"/>
  </si>
  <si>
    <t>办公用房修缮类项目</t>
    <phoneticPr fontId="11" type="noConversion"/>
  </si>
  <si>
    <t>北京市交通委员会</t>
    <phoneticPr fontId="11" type="noConversion"/>
  </si>
  <si>
    <t>北京市交通委员会房山公路分局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</si>
  <si>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</si>
  <si>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</si>
  <si>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</si>
  <si>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</si>
  <si>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</si>
  <si>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效益指标（40分）</t>
    <phoneticPr fontId="11" type="noConversion"/>
  </si>
  <si>
    <t>产
出
指
标
(50分)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</si>
</sst>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8">
    <xf numFmtId="0" fontId="0" fillId="0" borderId="0">
      <alignment vertical="center"/>
    </xf>
    <xf numFmtId="0" fontId="1" fillId="0" borderId="0"/>
    <xf numFmtId="0" fontId="7" fillId="0" borderId="0"/>
    <xf numFmtId="0" fontId="1" fillId="0" borderId="0">
      <alignment vertical="center"/>
    </xf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9" fillId="0" borderId="0"/>
    <xf numFmtId="0" fontId="9" fillId="0" borderId="0">
      <alignment vertical="center"/>
    </xf>
    <xf numFmtId="0" fontId="5" fillId="0" borderId="0"/>
    <xf numFmtId="0" fontId="1" fillId="0" borderId="0"/>
    <xf numFmtId="43" fontId="9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1" xfId="3" applyFont="1" applyBorder="1" applyAlignment="1">
      <alignment vertical="center" wrapText="1"/>
    </xf>
    <xf numFmtId="0" fontId="3" fillId="0" borderId="1" xfId="3" applyFont="1" applyBorder="1" applyAlignment="1">
      <alignment horizontal="center" vertical="center" wrapText="1"/>
    </xf>
    <xf numFmtId="176" fontId="3" fillId="0" borderId="1" xfId="3" applyNumberFormat="1" applyFont="1" applyBorder="1" applyAlignment="1">
      <alignment horizontal="center" vertical="center" wrapText="1"/>
    </xf>
    <xf numFmtId="0" fontId="3" fillId="0" borderId="0" xfId="3" applyFont="1">
      <alignment vertical="center"/>
    </xf>
    <xf numFmtId="0" fontId="4" fillId="0" borderId="2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3" xfId="3" applyFont="1" applyBorder="1" applyAlignment="1">
      <alignment vertical="center" wrapText="1"/>
    </xf>
    <xf numFmtId="10" fontId="4" fillId="0" borderId="2" xfId="3" applyNumberFormat="1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5" fillId="0" borderId="0" xfId="3" applyFont="1" applyBorder="1">
      <alignment vertical="center"/>
    </xf>
    <xf numFmtId="0" fontId="5" fillId="0" borderId="0" xfId="3" applyFont="1">
      <alignment vertical="center"/>
    </xf>
    <xf numFmtId="0" fontId="5" fillId="0" borderId="0" xfId="3" applyFont="1" applyAlignment="1">
      <alignment horizontal="center" vertical="center"/>
    </xf>
    <xf numFmtId="176" fontId="5" fillId="0" borderId="0" xfId="3" applyNumberFormat="1" applyFont="1" applyAlignment="1">
      <alignment horizontal="center" vertical="center" wrapText="1"/>
    </xf>
    <xf numFmtId="176" fontId="4" fillId="0" borderId="2" xfId="3" applyNumberFormat="1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176" fontId="12" fillId="0" borderId="2" xfId="3" applyNumberFormat="1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5" fillId="0" borderId="0" xfId="3" applyFont="1" applyBorder="1" applyAlignment="1">
      <alignment horizontal="left" vertical="center"/>
    </xf>
    <xf numFmtId="0" fontId="5" fillId="0" borderId="0" xfId="3" applyFont="1" applyBorder="1" applyAlignment="1">
      <alignment horizontal="left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left" vertical="center" wrapText="1"/>
    </xf>
    <xf numFmtId="0" fontId="4" fillId="0" borderId="5" xfId="3" applyFont="1" applyBorder="1" applyAlignment="1">
      <alignment horizontal="left" vertical="center" wrapText="1"/>
    </xf>
    <xf numFmtId="0" fontId="4" fillId="0" borderId="4" xfId="3" applyFont="1" applyBorder="1" applyAlignment="1">
      <alignment horizontal="left" vertical="center" wrapText="1"/>
    </xf>
    <xf numFmtId="0" fontId="12" fillId="0" borderId="2" xfId="3" applyFont="1" applyBorder="1" applyAlignment="1">
      <alignment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4" fillId="0" borderId="5" xfId="3" applyFont="1" applyBorder="1" applyAlignment="1">
      <alignment vertical="center" wrapText="1"/>
    </xf>
    <xf numFmtId="0" fontId="4" fillId="0" borderId="2" xfId="3" applyFont="1" applyBorder="1" applyAlignment="1">
      <alignment vertical="center" wrapText="1"/>
    </xf>
  </cellXfs>
  <cellStyles count="18">
    <cellStyle name="常规" xfId="0" builtinId="0"/>
    <cellStyle name="常规 10" xfId="7"/>
    <cellStyle name="常规 2" xfId="8"/>
    <cellStyle name="常规 2 2" xfId="5"/>
    <cellStyle name="常规 2 2 2" xfId="4"/>
    <cellStyle name="常规 2 3" xfId="6"/>
    <cellStyle name="常规 2 4" xfId="9"/>
    <cellStyle name="常规 3" xfId="10"/>
    <cellStyle name="常规 4" xfId="11"/>
    <cellStyle name="常规 4 2" xfId="12"/>
    <cellStyle name="常规 4 3" xfId="13"/>
    <cellStyle name="常规 4 4" xfId="1"/>
    <cellStyle name="常规 5" xfId="14"/>
    <cellStyle name="常规 6" xfId="2"/>
    <cellStyle name="常规 7" xfId="15"/>
    <cellStyle name="常规 8" xfId="3"/>
    <cellStyle name="常规 9" xfId="16"/>
    <cellStyle name="千位分隔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15" workbookViewId="0">
      <selection activeCell="J20" sqref="J20"/>
    </sheetView>
  </sheetViews>
  <sheetFormatPr defaultColWidth="9" defaultRowHeight="13.5"/>
  <cols>
    <col min="1" max="1" width="4.125" customWidth="1"/>
    <col min="2" max="2" width="7" customWidth="1"/>
    <col min="3" max="3" width="16.375" customWidth="1"/>
    <col min="4" max="4" width="15.5" customWidth="1"/>
    <col min="5" max="5" width="14.25" customWidth="1"/>
    <col min="6" max="6" width="12.125" customWidth="1"/>
    <col min="7" max="7" width="6.25" customWidth="1"/>
    <col min="8" max="8" width="6.75" bestFit="1" customWidth="1"/>
    <col min="9" max="9" width="11.125" customWidth="1"/>
  </cols>
  <sheetData>
    <row r="1" spans="1:9" ht="22.5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r="2" spans="1:9" ht="18.75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9" ht="18.75">
      <c r="A3" s="1"/>
      <c r="B3" s="1"/>
      <c r="C3" s="1"/>
      <c r="D3" s="2"/>
      <c r="E3" s="2"/>
      <c r="F3" s="1"/>
      <c r="G3" s="3"/>
      <c r="H3" s="4"/>
      <c r="I3" s="4"/>
    </row>
    <row r="4" spans="1:9">
      <c r="A4" s="22" t="s">
        <v>2</v>
      </c>
      <c r="B4" s="22"/>
      <c r="C4" s="22" t="s">
        <v>47</v>
      </c>
      <c r="D4" s="22"/>
      <c r="E4" s="22"/>
      <c r="F4" s="22"/>
      <c r="G4" s="22"/>
      <c r="H4" s="22"/>
      <c r="I4" s="22"/>
    </row>
    <row r="5" spans="1:9">
      <c r="A5" s="22" t="s">
        <v>3</v>
      </c>
      <c r="B5" s="22"/>
      <c r="C5" s="22" t="s">
        <v>48</v>
      </c>
      <c r="D5" s="22"/>
      <c r="E5" s="22"/>
      <c r="F5" s="6" t="s">
        <v>4</v>
      </c>
      <c r="G5" s="22" t="s">
        <v>49</v>
      </c>
      <c r="H5" s="22"/>
      <c r="I5" s="22"/>
    </row>
    <row r="6" spans="1:9">
      <c r="A6" s="29" t="s">
        <v>5</v>
      </c>
      <c r="B6" s="29"/>
      <c r="C6" s="29" t="s">
        <v>6</v>
      </c>
      <c r="D6" s="29"/>
      <c r="E6" s="29"/>
      <c r="F6" s="7" t="s">
        <v>7</v>
      </c>
      <c r="G6" s="29">
        <v>69376137</v>
      </c>
      <c r="H6" s="29"/>
      <c r="I6" s="29"/>
    </row>
    <row r="7" spans="1:9">
      <c r="A7" s="22" t="s">
        <v>8</v>
      </c>
      <c r="B7" s="22"/>
      <c r="C7" s="6"/>
      <c r="D7" s="5" t="s">
        <v>9</v>
      </c>
      <c r="E7" s="6" t="s">
        <v>10</v>
      </c>
      <c r="F7" s="6" t="s">
        <v>11</v>
      </c>
      <c r="G7" s="6" t="s">
        <v>12</v>
      </c>
      <c r="H7" s="6" t="s">
        <v>13</v>
      </c>
      <c r="I7" s="5" t="s">
        <v>14</v>
      </c>
    </row>
    <row r="8" spans="1:9">
      <c r="A8" s="22" t="s">
        <v>15</v>
      </c>
      <c r="B8" s="22"/>
      <c r="C8" s="8" t="s">
        <v>16</v>
      </c>
      <c r="D8" s="17">
        <v>23.38</v>
      </c>
      <c r="E8" s="10">
        <v>16.717276999999999</v>
      </c>
      <c r="F8" s="6">
        <v>16.7</v>
      </c>
      <c r="G8" s="6">
        <v>10</v>
      </c>
      <c r="H8" s="9">
        <f>F8/E8</f>
        <v>0.99896651829122651</v>
      </c>
      <c r="I8" s="16">
        <f>H8*G8</f>
        <v>9.9896651829122654</v>
      </c>
    </row>
    <row r="9" spans="1:9">
      <c r="A9" s="28"/>
      <c r="B9" s="28"/>
      <c r="C9" s="8" t="s">
        <v>17</v>
      </c>
      <c r="D9" s="17">
        <v>23.38</v>
      </c>
      <c r="E9" s="10">
        <v>16.717276999999999</v>
      </c>
      <c r="F9" s="6">
        <v>16.7</v>
      </c>
      <c r="G9" s="6" t="s">
        <v>18</v>
      </c>
      <c r="H9" s="5"/>
      <c r="I9" s="5" t="s">
        <v>18</v>
      </c>
    </row>
    <row r="10" spans="1:9">
      <c r="A10" s="28"/>
      <c r="B10" s="28"/>
      <c r="C10" s="8" t="s">
        <v>39</v>
      </c>
      <c r="D10" s="5"/>
      <c r="E10" s="5"/>
      <c r="F10" s="6"/>
      <c r="G10" s="6" t="s">
        <v>18</v>
      </c>
      <c r="H10" s="5"/>
      <c r="I10" s="5" t="s">
        <v>18</v>
      </c>
    </row>
    <row r="11" spans="1:9">
      <c r="A11" s="28"/>
      <c r="B11" s="28"/>
      <c r="C11" s="8" t="s">
        <v>40</v>
      </c>
      <c r="D11" s="5"/>
      <c r="E11" s="5"/>
      <c r="F11" s="6"/>
      <c r="G11" s="6" t="s">
        <v>18</v>
      </c>
      <c r="H11" s="5"/>
      <c r="I11" s="5" t="s">
        <v>18</v>
      </c>
    </row>
    <row r="12" spans="1:9">
      <c r="A12" s="22" t="s">
        <v>19</v>
      </c>
      <c r="B12" s="22" t="s">
        <v>20</v>
      </c>
      <c r="C12" s="22"/>
      <c r="D12" s="22"/>
      <c r="E12" s="22"/>
      <c r="F12" s="22" t="s">
        <v>21</v>
      </c>
      <c r="G12" s="22"/>
      <c r="H12" s="22"/>
      <c r="I12" s="22"/>
    </row>
    <row r="13" spans="1:9" ht="45" customHeight="1">
      <c r="A13" s="22"/>
      <c r="B13" s="25" t="s">
        <v>22</v>
      </c>
      <c r="C13" s="26"/>
      <c r="D13" s="26"/>
      <c r="E13" s="27"/>
      <c r="F13" s="25" t="s">
        <v>23</v>
      </c>
      <c r="G13" s="26"/>
      <c r="H13" s="26"/>
      <c r="I13" s="27"/>
    </row>
    <row r="14" spans="1:9" ht="31.5" customHeight="1">
      <c r="A14" s="22" t="s">
        <v>24</v>
      </c>
      <c r="B14" s="5" t="s">
        <v>25</v>
      </c>
      <c r="C14" s="5" t="s">
        <v>26</v>
      </c>
      <c r="D14" s="6" t="s">
        <v>27</v>
      </c>
      <c r="E14" s="5" t="s">
        <v>28</v>
      </c>
      <c r="F14" s="5" t="s">
        <v>29</v>
      </c>
      <c r="G14" s="6" t="s">
        <v>12</v>
      </c>
      <c r="H14" s="6" t="s">
        <v>14</v>
      </c>
      <c r="I14" s="5" t="s">
        <v>30</v>
      </c>
    </row>
    <row r="15" spans="1:9" ht="39" customHeight="1">
      <c r="A15" s="22"/>
      <c r="B15" s="22" t="s">
        <v>56</v>
      </c>
      <c r="C15" s="11" t="s">
        <v>50</v>
      </c>
      <c r="D15" s="32" t="s">
        <v>31</v>
      </c>
      <c r="E15" s="5" t="s">
        <v>41</v>
      </c>
      <c r="F15" s="17" t="s">
        <v>41</v>
      </c>
      <c r="G15" s="10">
        <v>15</v>
      </c>
      <c r="H15" s="10">
        <v>15</v>
      </c>
      <c r="I15" s="5"/>
    </row>
    <row r="16" spans="1:9" ht="48.75" customHeight="1">
      <c r="A16" s="22"/>
      <c r="B16" s="22"/>
      <c r="C16" s="5" t="s">
        <v>51</v>
      </c>
      <c r="D16" s="33" t="s">
        <v>32</v>
      </c>
      <c r="E16" s="5" t="s">
        <v>32</v>
      </c>
      <c r="F16" s="17" t="s">
        <v>32</v>
      </c>
      <c r="G16" s="10">
        <v>13</v>
      </c>
      <c r="H16" s="10">
        <v>13</v>
      </c>
      <c r="I16" s="5"/>
    </row>
    <row r="17" spans="1:9" ht="42.75" customHeight="1">
      <c r="A17" s="22"/>
      <c r="B17" s="22"/>
      <c r="C17" s="23" t="s">
        <v>52</v>
      </c>
      <c r="D17" s="33" t="s">
        <v>45</v>
      </c>
      <c r="E17" s="5" t="s">
        <v>42</v>
      </c>
      <c r="F17" s="17" t="s">
        <v>42</v>
      </c>
      <c r="G17" s="10">
        <v>6</v>
      </c>
      <c r="H17" s="10">
        <v>6</v>
      </c>
      <c r="I17" s="5"/>
    </row>
    <row r="18" spans="1:9" ht="69" customHeight="1">
      <c r="A18" s="22"/>
      <c r="B18" s="22"/>
      <c r="C18" s="24"/>
      <c r="D18" s="32" t="s">
        <v>43</v>
      </c>
      <c r="E18" s="5" t="s">
        <v>44</v>
      </c>
      <c r="F18" s="17" t="s">
        <v>44</v>
      </c>
      <c r="G18" s="10">
        <v>6</v>
      </c>
      <c r="H18" s="10">
        <v>6</v>
      </c>
      <c r="I18" s="5"/>
    </row>
    <row r="19" spans="1:9" ht="34.5" customHeight="1">
      <c r="A19" s="22"/>
      <c r="B19" s="22"/>
      <c r="C19" s="5" t="s">
        <v>53</v>
      </c>
      <c r="D19" s="32" t="s">
        <v>33</v>
      </c>
      <c r="E19" s="5" t="s">
        <v>34</v>
      </c>
      <c r="F19" s="5" t="s">
        <v>35</v>
      </c>
      <c r="G19" s="10">
        <v>10</v>
      </c>
      <c r="H19" s="10">
        <v>10</v>
      </c>
      <c r="I19" s="5"/>
    </row>
    <row r="20" spans="1:9" ht="55.5" customHeight="1">
      <c r="A20" s="22"/>
      <c r="B20" s="22" t="s">
        <v>55</v>
      </c>
      <c r="C20" s="22" t="s">
        <v>54</v>
      </c>
      <c r="D20" s="33" t="s">
        <v>36</v>
      </c>
      <c r="E20" s="33" t="s">
        <v>36</v>
      </c>
      <c r="F20" s="5" t="s">
        <v>23</v>
      </c>
      <c r="G20" s="10">
        <v>20</v>
      </c>
      <c r="H20" s="10">
        <v>17.5</v>
      </c>
      <c r="I20" s="5" t="s">
        <v>46</v>
      </c>
    </row>
    <row r="21" spans="1:9" ht="43.5" customHeight="1">
      <c r="A21" s="22"/>
      <c r="B21" s="22"/>
      <c r="C21" s="22"/>
      <c r="D21" s="33" t="s">
        <v>37</v>
      </c>
      <c r="E21" s="33" t="s">
        <v>37</v>
      </c>
      <c r="F21" s="5" t="s">
        <v>23</v>
      </c>
      <c r="G21" s="5">
        <v>20</v>
      </c>
      <c r="H21" s="10">
        <v>17.5</v>
      </c>
      <c r="I21" s="5" t="s">
        <v>46</v>
      </c>
    </row>
    <row r="22" spans="1:9">
      <c r="A22" s="22" t="s">
        <v>38</v>
      </c>
      <c r="B22" s="22"/>
      <c r="C22" s="22"/>
      <c r="D22" s="22"/>
      <c r="E22" s="22"/>
      <c r="F22" s="22"/>
      <c r="G22" s="10"/>
      <c r="H22" s="18">
        <f>SUM(H15:H21)+I8</f>
        <v>94.989665182912262</v>
      </c>
      <c r="I22" s="19"/>
    </row>
    <row r="23" spans="1:9" ht="14.25">
      <c r="A23" s="20"/>
      <c r="B23" s="20"/>
      <c r="C23" s="20"/>
      <c r="D23" s="20"/>
      <c r="E23" s="20"/>
      <c r="F23" s="20"/>
      <c r="G23" s="20"/>
      <c r="H23" s="12"/>
      <c r="I23" s="12"/>
    </row>
    <row r="24" spans="1:9" ht="14.25">
      <c r="A24" s="21"/>
      <c r="B24" s="21"/>
      <c r="C24" s="21"/>
      <c r="D24" s="21"/>
      <c r="E24" s="21"/>
      <c r="F24" s="21"/>
      <c r="G24" s="21"/>
      <c r="H24" s="13"/>
      <c r="I24" s="13"/>
    </row>
    <row r="25" spans="1:9" ht="14.25">
      <c r="A25" s="21"/>
      <c r="B25" s="21"/>
      <c r="C25" s="21"/>
      <c r="D25" s="21"/>
      <c r="E25" s="21"/>
      <c r="F25" s="21"/>
      <c r="G25" s="21"/>
    </row>
    <row r="26" spans="1:9" ht="14.25">
      <c r="A26" s="20"/>
      <c r="B26" s="20"/>
      <c r="C26" s="20"/>
      <c r="D26" s="20"/>
      <c r="E26" s="20"/>
      <c r="F26" s="20"/>
      <c r="G26" s="20"/>
    </row>
    <row r="27" spans="1:9" ht="14.25">
      <c r="A27" s="13"/>
      <c r="B27" s="13"/>
      <c r="C27" s="13"/>
      <c r="D27" s="14"/>
      <c r="E27" s="14"/>
      <c r="F27" s="13"/>
      <c r="G27" s="15"/>
    </row>
  </sheetData>
  <mergeCells count="30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23:G23"/>
    <mergeCell ref="A24:G24"/>
    <mergeCell ref="A25:G25"/>
    <mergeCell ref="A26:G26"/>
    <mergeCell ref="A12:A13"/>
    <mergeCell ref="A14:A21"/>
    <mergeCell ref="B15:B19"/>
    <mergeCell ref="B20:B21"/>
    <mergeCell ref="C17:C18"/>
    <mergeCell ref="C20:C21"/>
    <mergeCell ref="B12:E12"/>
    <mergeCell ref="F12:I12"/>
    <mergeCell ref="B13:E13"/>
    <mergeCell ref="F13:I13"/>
    <mergeCell ref="A22:F22"/>
  </mergeCells>
  <phoneticPr fontId="11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9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办公用房修缮</vt:lpstr>
      <vt:lpstr>Sheet2</vt:lpstr>
      <vt:lpstr>Sheet3</vt:lpstr>
      <vt:lpstr>办公用房修缮!Print_Area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白秀龙</dc:creator>
  <cp:lastModifiedBy>admin</cp:lastModifiedBy>
  <cp:lastPrinted>2023-05-09T06:27:39Z</cp:lastPrinted>
  <dcterms:created xsi:type="dcterms:W3CDTF">2023-04-24T08:10:00Z</dcterms:created>
  <dcterms:modified xsi:type="dcterms:W3CDTF">2023-05-09T06:27:44Z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30237D78C2B24118A3A5828D98D4574C_12</vt:lpwstr>
  </property>
  <property fmtid="{D5CDD505-2E9C-101B-9397-08002B2CF9AE}" pid="3" name="KSOProductBuildVer">
    <vt:lpwstr>2052-11.1.0.14036</vt:lpwstr>
  </property>
</Properties>
</file>