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385" tabRatio="927" firstSheet="3" activeTab="3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state="hidden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'4.基建修缮类'!$A$1:$I$27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27" i="4" l="1"/>
  <c r="H9" i="12"/>
  <c r="I9" i="12" s="1"/>
  <c r="H32" i="12" s="1"/>
  <c r="H9" i="11"/>
  <c r="I9" i="11" s="1"/>
  <c r="H33" i="11" s="1"/>
  <c r="H9" i="10"/>
  <c r="I9" i="10" s="1"/>
  <c r="H29" i="10" s="1"/>
  <c r="I9" i="9"/>
  <c r="H32" i="9" s="1"/>
  <c r="H9" i="9"/>
  <c r="H9" i="8"/>
  <c r="I9" i="8" s="1"/>
  <c r="H33" i="8" s="1"/>
  <c r="H9" i="7"/>
  <c r="I9" i="7" s="1"/>
  <c r="H32" i="7" s="1"/>
  <c r="H9" i="6"/>
  <c r="I9" i="6" s="1"/>
  <c r="H28" i="6" s="1"/>
  <c r="I9" i="5"/>
  <c r="H31" i="5" s="1"/>
  <c r="H9" i="5"/>
  <c r="I9" i="3"/>
  <c r="H34" i="3" s="1"/>
  <c r="H9" i="3"/>
  <c r="H9" i="2"/>
  <c r="I9" i="2" s="1"/>
  <c r="H34" i="2" s="1"/>
  <c r="H9" i="1"/>
  <c r="I9" i="1" s="1"/>
  <c r="H33" i="1" s="1"/>
</calcChain>
</file>

<file path=xl/sharedStrings.xml><?xml version="1.0" encoding="utf-8"?>
<sst xmlns="http://schemas.openxmlformats.org/spreadsheetml/2006/main" count="1160" uniqueCount="300">
  <si>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</si>
  <si>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</si>
  <si>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</si>
  <si>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</si>
  <si>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</si>
  <si>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</si>
  <si>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</si>
  <si>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</si>
  <si>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</si>
  <si>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</si>
  <si>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</si>
  <si>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</si>
  <si>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</si>
  <si>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</si>
  <si>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</si>
  <si>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</si>
  <si>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</si>
  <si>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</si>
  <si>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</si>
  <si>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</si>
  <si>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</si>
  <si>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</si>
  <si>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</si>
  <si>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</si>
  <si>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</si>
  <si>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</si>
  <si>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</si>
  <si>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</si>
  <si>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</si>
  <si>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</si>
  <si>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</si>
  <si>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</si>
  <si>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</si>
  <si>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</si>
  <si>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</si>
  <si>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</si>
  <si>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</si>
  <si>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</si>
  <si>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</si>
  <si>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</si>
  <si>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</si>
  <si>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</si>
  <si>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</si>
  <si>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</si>
  <si>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</si>
  <si>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</si>
  <si>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</si>
  <si>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</si>
  <si>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</si>
  <si>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</si>
  <si>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</si>
  <si>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</si>
  <si>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</si>
  <si>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</si>
  <si>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</si>
  <si>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</si>
  <si>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</si>
  <si>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</si>
  <si>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</si>
  <si>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</si>
  <si>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</si>
  <si>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</si>
  <si>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</si>
  <si>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</si>
  <si>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</si>
  <si>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</si>
  <si>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</si>
  <si>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</si>
  <si>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</si>
  <si>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</si>
  <si>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</si>
  <si>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</si>
  <si>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</si>
  <si>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</si>
  <si>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</si>
  <si>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</si>
  <si>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</si>
  <si>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</si>
  <si>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</si>
  <si>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</si>
  <si>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</si>
  <si>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</si>
  <si>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</si>
  <si>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</si>
  <si>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</si>
  <si>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</si>
  <si>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</si>
  <si>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</si>
  <si>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</si>
  <si>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</si>
  <si>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</si>
  <si>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</si>
  <si>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</si>
  <si>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</si>
  <si>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</si>
  <si>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</si>
  <si>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</si>
  <si>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</si>
  <si>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</si>
  <si>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</si>
  <si>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</si>
  <si>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</si>
  <si>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</si>
  <si>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</si>
  <si>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</si>
  <si>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</si>
  <si>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</si>
  <si>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</si>
  <si>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</si>
  <si>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</si>
  <si>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</si>
  <si>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</si>
  <si>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</si>
  <si>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</si>
  <si>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</si>
  <si>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</si>
  <si>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</si>
  <si>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</si>
  <si>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</si>
  <si>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</si>
  <si>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</si>
  <si>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</si>
  <si>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</si>
  <si>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</si>
  <si>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</si>
  <si>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根据《公路工程质量检验评定标准》JTG F80/1-2017要求，工程质量等级评定为合格</t>
  </si>
  <si>
    <t>环境效益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</si>
  <si>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</si>
  <si>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</si>
  <si>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</si>
  <si>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</si>
  <si>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</si>
  <si>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</si>
  <si>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</si>
  <si>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</si>
  <si>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</si>
  <si>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</si>
  <si>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</si>
  <si>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</si>
  <si>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</si>
  <si>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</si>
  <si>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</si>
  <si>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</si>
  <si>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</si>
  <si>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</si>
  <si>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</si>
  <si>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</si>
  <si>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</si>
  <si>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</si>
  <si>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</si>
  <si>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</si>
  <si>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</si>
  <si>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</si>
  <si>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社会效益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</si>
  <si>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</si>
  <si>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</si>
  <si>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</si>
  <si>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</si>
  <si>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</si>
  <si>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</si>
  <si>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</si>
  <si>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</si>
  <si>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</si>
  <si>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</si>
  <si>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</si>
  <si>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</si>
  <si>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</si>
  <si>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</si>
  <si>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</si>
  <si>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</si>
  <si>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</si>
  <si>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</si>
  <si>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</si>
  <si>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</si>
  <si>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</si>
  <si>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</si>
  <si>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</si>
  <si>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</si>
  <si>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</si>
  <si>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</si>
  <si>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</si>
  <si>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</si>
  <si>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</si>
  <si>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</si>
  <si>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</si>
  <si>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</si>
  <si>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</si>
  <si>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</si>
  <si>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</si>
  <si>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</si>
  <si>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</si>
  <si>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</si>
  <si>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</si>
  <si>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</si>
  <si>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</si>
  <si>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</si>
  <si>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</si>
  <si>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</si>
  <si>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</si>
  <si>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</si>
  <si>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</si>
  <si>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</si>
  <si>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</si>
  <si>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</si>
  <si>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</si>
  <si>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</si>
  <si>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</si>
  <si>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</si>
  <si>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</si>
  <si>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</si>
  <si>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</si>
  <si>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</si>
  <si>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</si>
  <si>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</si>
  <si>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</si>
  <si>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</si>
  <si>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</si>
  <si>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</si>
  <si>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</si>
  <si>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</si>
  <si>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</si>
  <si>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</si>
  <si>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</si>
  <si>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</si>
  <si>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</si>
  <si>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</si>
  <si>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</si>
  <si>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</si>
  <si>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</si>
  <si>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</si>
  <si>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</si>
  <si>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</si>
  <si>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</si>
  <si>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</si>
  <si>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</si>
  <si>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</si>
  <si>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</si>
  <si>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</si>
  <si>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</si>
  <si>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</si>
  <si>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</si>
  <si>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</si>
  <si>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</si>
  <si>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</si>
  <si>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</si>
  <si>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</si>
  <si>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</si>
  <si>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</si>
  <si>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</si>
  <si>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</si>
  <si>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</si>
  <si>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</si>
  <si>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</si>
  <si>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</si>
  <si>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</si>
  <si>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</si>
  <si>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</si>
  <si>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</si>
  <si>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</si>
  <si>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</si>
  <si>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</si>
  <si>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</si>
  <si>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</si>
  <si>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</si>
  <si>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</si>
  <si>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</si>
  <si>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</si>
  <si>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</si>
  <si>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</si>
  <si>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</si>
  <si>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</si>
  <si>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</si>
  <si>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</si>
  <si>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</si>
  <si>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北京市交通委员会</t>
    <phoneticPr fontId="26" type="noConversion"/>
  </si>
  <si>
    <t>北京市交通委员会大兴公路分局</t>
    <phoneticPr fontId="26" type="noConversion"/>
  </si>
  <si>
    <t>支撑依据不充分</t>
    <phoneticPr fontId="26" type="noConversion"/>
  </si>
  <si>
    <t>工程质量标准</t>
  </si>
  <si>
    <t>庞安路路面养护工程</t>
    <phoneticPr fontId="26" type="noConversion"/>
  </si>
  <si>
    <t>解鹏</t>
    <phoneticPr fontId="26" type="noConversion"/>
  </si>
  <si>
    <t>69246408-9311</t>
    <phoneticPr fontId="26" type="noConversion"/>
  </si>
  <si>
    <t>庞安路（X038）位于大兴区南部，路线西起庞各庄镇，向东经魏善庄镇至道路终点安定镇。本工程共长12.45公里，道路等级为二级公路，路基宽度为15米，路面宽度为12米，行政等级为县道，因病害破损严重，将进行预养。为周边居民提供保障性服务，满足经济发展需要。</t>
    <phoneticPr fontId="26" type="noConversion"/>
  </si>
  <si>
    <t>12.45公里</t>
  </si>
  <si>
    <t>路面修复工程</t>
    <phoneticPr fontId="26" type="noConversion"/>
  </si>
  <si>
    <t>工程验收通过率</t>
  </si>
  <si>
    <t>设计标准</t>
    <phoneticPr fontId="26" type="noConversion"/>
  </si>
  <si>
    <t>二级公路</t>
    <phoneticPr fontId="26" type="noConversion"/>
  </si>
  <si>
    <t>根据项目实际实施进度和合同金额完成资金拨付</t>
  </si>
  <si>
    <t>资金支付进度</t>
    <phoneticPr fontId="26" type="noConversion"/>
  </si>
  <si>
    <t>方案制定和前期准备时间：3月底前完成，施工招标采购时间：6月底前完成，合同签订时间：6月底前完成，施工时间：9月底前完成，完工时间：12月底前完成，交竣工验收时间：12月底前完成</t>
  </si>
  <si>
    <t>500万元</t>
    <phoneticPr fontId="26" type="noConversion"/>
  </si>
  <si>
    <t>≤500万元</t>
    <phoneticPr fontId="26" type="noConversion"/>
  </si>
  <si>
    <t>经济效益</t>
    <phoneticPr fontId="26" type="noConversion"/>
  </si>
  <si>
    <t>社会效益</t>
    <phoneticPr fontId="26" type="noConversion"/>
  </si>
  <si>
    <t>生态效益</t>
    <phoneticPr fontId="26" type="noConversion"/>
  </si>
  <si>
    <t>可持续影响</t>
    <phoneticPr fontId="26" type="noConversion"/>
  </si>
  <si>
    <t>带动庞各庄、安定镇经济发展</t>
  </si>
  <si>
    <t>保障道路使用功能，保证公路路况良好、设施齐全，改善群众出行条件和行车安全环境。1.提高全路网现代化管理与服务水平，提升道路通行能力。2.保障设备正常运行，延长设备设施的使用寿命，保证数据采集和信息发布及时准确。3.为公众提供便捷高效的公路出行信息服务。</t>
  </si>
  <si>
    <t>道路扬尘环境得到改善</t>
  </si>
  <si>
    <t>优化路网结构，使周边环境得到可持续发展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</si>
</sst>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7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1"/>
      <color indexed="9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Arial"/>
      <family val="2"/>
    </font>
    <font>
      <b/>
      <sz val="11"/>
      <color indexed="52"/>
      <name val="宋体"/>
      <family val="3"/>
      <charset val="134"/>
    </font>
    <font>
      <sz val="11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6">
    <xf numFmtId="0" fontId="0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25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43" fontId="25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5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5" fillId="3" borderId="10" applyNumberFormat="0" applyFont="0" applyAlignment="0" applyProtection="0">
      <alignment vertical="center"/>
    </xf>
    <xf numFmtId="0" fontId="12" fillId="0" borderId="0">
      <alignment vertical="center"/>
    </xf>
    <xf numFmtId="0" fontId="7" fillId="6" borderId="0" applyNumberFormat="0" applyBorder="0" applyAlignment="0" applyProtection="0">
      <alignment vertical="center"/>
    </xf>
    <xf numFmtId="0" fontId="24" fillId="17" borderId="16" applyNumberFormat="0" applyAlignment="0" applyProtection="0">
      <alignment vertical="center"/>
    </xf>
    <xf numFmtId="0" fontId="3" fillId="0" borderId="0">
      <alignment vertical="center"/>
    </xf>
    <xf numFmtId="0" fontId="25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</cellXfs>
  <cellStyles count="56">
    <cellStyle name="20% - 强调文字颜色 1" xfId="9"/>
    <cellStyle name="20% - 强调文字颜色 2" xfId="33"/>
    <cellStyle name="20% - 强调文字颜色 3" xfId="38"/>
    <cellStyle name="20% - 强调文字颜色 4" xfId="39"/>
    <cellStyle name="20% - 强调文字颜色 5" xfId="20"/>
    <cellStyle name="20% - 强调文字颜色 6" xfId="15"/>
    <cellStyle name="40% - 强调文字颜色 1" xfId="52"/>
    <cellStyle name="40% - 强调文字颜色 2" xfId="54"/>
    <cellStyle name="40% - 强调文字颜色 3" xfId="42"/>
    <cellStyle name="40% - 强调文字颜色 4" xfId="22"/>
    <cellStyle name="40% - 强调文字颜色 5" xfId="18"/>
    <cellStyle name="40% - 强调文字颜色 6" xfId="12"/>
    <cellStyle name="60% - 强调文字颜色 1" xfId="23"/>
    <cellStyle name="60% - 强调文字颜色 2" xfId="30"/>
    <cellStyle name="60% - 强调文字颜色 3" xfId="49"/>
    <cellStyle name="60% - 强调文字颜色 4" xfId="29"/>
    <cellStyle name="60% - 强调文字颜色 5" xfId="35"/>
    <cellStyle name="60% - 强调文字颜色 6" xfId="45"/>
    <cellStyle name="标题" xfId="3"/>
    <cellStyle name="标题 1" xfId="36"/>
    <cellStyle name="标题 2" xfId="27"/>
    <cellStyle name="标题 3" xfId="24"/>
    <cellStyle name="标题 4" xfId="31"/>
    <cellStyle name="差" xfId="41"/>
    <cellStyle name="常规" xfId="0" builtinId="0"/>
    <cellStyle name="常规 2" xfId="53"/>
    <cellStyle name="常规 2 2" xfId="17"/>
    <cellStyle name="常规 2 2 2" xfId="10"/>
    <cellStyle name="常规 2 3" xfId="11"/>
    <cellStyle name="常规 2 4" xfId="8"/>
    <cellStyle name="常规 3" xfId="48"/>
    <cellStyle name="常规 4" xfId="4"/>
    <cellStyle name="常规 4 2" xfId="7"/>
    <cellStyle name="常规 4 3" xfId="2"/>
    <cellStyle name="常规 4 4" xfId="6"/>
    <cellStyle name="常规 5" xfId="34"/>
    <cellStyle name="常规 6" xfId="44"/>
    <cellStyle name="常规 7" xfId="47"/>
    <cellStyle name="好" xfId="50"/>
    <cellStyle name="汇总" xfId="26"/>
    <cellStyle name="计算" xfId="40"/>
    <cellStyle name="检查单元格" xfId="46"/>
    <cellStyle name="解释性文本" xfId="25"/>
    <cellStyle name="警告文本" xfId="32"/>
    <cellStyle name="链接单元格" xfId="14"/>
    <cellStyle name="千位分隔 2" xfId="5"/>
    <cellStyle name="强调文字颜色 1" xfId="19"/>
    <cellStyle name="强调文字颜色 2" xfId="13"/>
    <cellStyle name="强调文字颜色 3" xfId="55"/>
    <cellStyle name="强调文字颜色 4" xfId="1"/>
    <cellStyle name="强调文字颜色 5" xfId="21"/>
    <cellStyle name="强调文字颜色 6" xfId="16"/>
    <cellStyle name="适中" xfId="51"/>
    <cellStyle name="输出" xfId="28"/>
    <cellStyle name="输入" xfId="37"/>
    <cellStyle name="注释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9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1"/>
      <c r="B24" s="31"/>
      <c r="C24" s="31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1"/>
      <c r="B25" s="31"/>
      <c r="C25" s="31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1"/>
      <c r="B28" s="31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31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1"/>
      <c r="B30" s="31"/>
      <c r="C30" s="31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1"/>
      <c r="B32" s="31"/>
      <c r="C32" s="31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216</v>
      </c>
      <c r="E16" s="12" t="s">
        <v>217</v>
      </c>
      <c r="F16" s="12" t="s">
        <v>217</v>
      </c>
      <c r="G16" s="18">
        <v>7</v>
      </c>
      <c r="H16" s="18"/>
      <c r="I16" s="12"/>
    </row>
    <row r="17" spans="1:9" s="3" customFormat="1">
      <c r="A17" s="31"/>
      <c r="B17" s="31"/>
      <c r="C17" s="31"/>
      <c r="D17" s="19" t="s">
        <v>218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1"/>
      <c r="B18" s="31"/>
      <c r="C18" s="31" t="s">
        <v>42</v>
      </c>
      <c r="D18" s="19" t="s">
        <v>219</v>
      </c>
      <c r="E18" s="12" t="s">
        <v>220</v>
      </c>
      <c r="F18" s="12" t="s">
        <v>220</v>
      </c>
      <c r="G18" s="18">
        <v>4</v>
      </c>
      <c r="H18" s="18"/>
      <c r="I18" s="12"/>
    </row>
    <row r="19" spans="1:9" s="3" customFormat="1">
      <c r="A19" s="31"/>
      <c r="B19" s="31"/>
      <c r="C19" s="31"/>
      <c r="D19" s="19" t="s">
        <v>221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1"/>
      <c r="B20" s="31"/>
      <c r="C20" s="31"/>
      <c r="D20" s="19" t="s">
        <v>222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1"/>
      <c r="B21" s="31"/>
      <c r="C21" s="31"/>
      <c r="D21" s="19" t="s">
        <v>223</v>
      </c>
      <c r="E21" s="12" t="s">
        <v>224</v>
      </c>
      <c r="F21" s="12" t="s">
        <v>224</v>
      </c>
      <c r="G21" s="18">
        <v>3</v>
      </c>
      <c r="H21" s="18"/>
      <c r="I21" s="12"/>
    </row>
    <row r="22" spans="1:9" s="3" customFormat="1" ht="25.5">
      <c r="A22" s="31"/>
      <c r="B22" s="31"/>
      <c r="C22" s="31" t="s">
        <v>48</v>
      </c>
      <c r="D22" s="19" t="s">
        <v>225</v>
      </c>
      <c r="E22" s="12" t="s">
        <v>226</v>
      </c>
      <c r="F22" s="12" t="s">
        <v>226</v>
      </c>
      <c r="G22" s="18">
        <v>4</v>
      </c>
      <c r="H22" s="18"/>
      <c r="I22" s="12"/>
    </row>
    <row r="23" spans="1:9" s="3" customFormat="1" ht="38.25">
      <c r="A23" s="31"/>
      <c r="B23" s="31"/>
      <c r="C23" s="31"/>
      <c r="D23" s="19" t="s">
        <v>227</v>
      </c>
      <c r="E23" s="12" t="s">
        <v>228</v>
      </c>
      <c r="F23" s="12" t="s">
        <v>228</v>
      </c>
      <c r="G23" s="18">
        <v>4</v>
      </c>
      <c r="H23" s="18"/>
      <c r="I23" s="12"/>
    </row>
    <row r="24" spans="1:9" s="3" customFormat="1" ht="18.75" customHeight="1">
      <c r="A24" s="31"/>
      <c r="B24" s="31"/>
      <c r="C24" s="31"/>
      <c r="D24" s="19" t="s">
        <v>229</v>
      </c>
      <c r="E24" s="12" t="s">
        <v>230</v>
      </c>
      <c r="F24" s="12" t="s">
        <v>230</v>
      </c>
      <c r="G24" s="18">
        <v>4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1"/>
      <c r="B26" s="31"/>
      <c r="C26" s="41"/>
      <c r="D26" s="19" t="s">
        <v>231</v>
      </c>
      <c r="E26" s="12" t="s">
        <v>224</v>
      </c>
      <c r="F26" s="12" t="s">
        <v>224</v>
      </c>
      <c r="G26" s="18">
        <v>5</v>
      </c>
      <c r="H26" s="18"/>
      <c r="I26" s="12"/>
    </row>
    <row r="27" spans="1:9" s="3" customFormat="1" ht="21.75" customHeight="1">
      <c r="A27" s="31"/>
      <c r="B27" s="31" t="s">
        <v>56</v>
      </c>
      <c r="C27" s="31" t="s">
        <v>57</v>
      </c>
      <c r="D27" s="19" t="s">
        <v>153</v>
      </c>
      <c r="E27" s="12" t="s">
        <v>232</v>
      </c>
      <c r="F27" s="12" t="s">
        <v>232</v>
      </c>
      <c r="G27" s="18">
        <v>20</v>
      </c>
      <c r="H27" s="18"/>
      <c r="I27" s="12"/>
    </row>
    <row r="28" spans="1:9" s="3" customFormat="1" ht="25.5">
      <c r="A28" s="31"/>
      <c r="B28" s="31"/>
      <c r="C28" s="31"/>
      <c r="D28" s="19" t="s">
        <v>233</v>
      </c>
      <c r="E28" s="12" t="s">
        <v>234</v>
      </c>
      <c r="F28" s="12" t="s">
        <v>234</v>
      </c>
      <c r="G28" s="18">
        <v>20</v>
      </c>
      <c r="H28" s="18"/>
      <c r="I28" s="12"/>
    </row>
    <row r="29" spans="1:9" s="3" customFormat="1" ht="14.25">
      <c r="A29" s="31" t="s">
        <v>68</v>
      </c>
      <c r="B29" s="31"/>
      <c r="C29" s="31"/>
      <c r="D29" s="31"/>
      <c r="E29" s="31"/>
      <c r="F29" s="31"/>
      <c r="G29" s="18"/>
      <c r="H29" s="21" t="e">
        <f>I9+SUM(H16:H28)</f>
        <v>#DIV/0!</v>
      </c>
      <c r="I29" s="25"/>
    </row>
    <row r="30" spans="1:9" s="5" customFormat="1" ht="14.25">
      <c r="A30" s="29" t="s">
        <v>69</v>
      </c>
      <c r="B30" s="29"/>
      <c r="C30" s="29"/>
      <c r="D30" s="29"/>
      <c r="E30" s="29"/>
      <c r="F30" s="29"/>
      <c r="G30" s="29"/>
    </row>
    <row r="31" spans="1:9" s="6" customFormat="1" ht="14.25">
      <c r="A31" s="30" t="s">
        <v>70</v>
      </c>
      <c r="B31" s="30"/>
      <c r="C31" s="30"/>
      <c r="D31" s="30"/>
      <c r="E31" s="30"/>
      <c r="F31" s="30"/>
      <c r="G31" s="30"/>
    </row>
    <row r="32" spans="1:9" s="6" customFormat="1" ht="14.25">
      <c r="A32" s="30" t="s">
        <v>71</v>
      </c>
      <c r="B32" s="30"/>
      <c r="C32" s="30"/>
      <c r="D32" s="30"/>
      <c r="E32" s="30"/>
      <c r="F32" s="30"/>
      <c r="G32" s="30"/>
    </row>
    <row r="33" spans="1:7" s="6" customFormat="1" ht="14.25">
      <c r="A33" s="29" t="s">
        <v>72</v>
      </c>
      <c r="B33" s="29"/>
      <c r="C33" s="29"/>
      <c r="D33" s="29"/>
      <c r="E33" s="29"/>
      <c r="F33" s="29"/>
      <c r="G33" s="29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31" t="s">
        <v>32</v>
      </c>
      <c r="D16" s="19" t="s">
        <v>235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236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237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1"/>
      <c r="B19" s="31"/>
      <c r="C19" s="31"/>
      <c r="D19" s="19" t="s">
        <v>238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1"/>
      <c r="B20" s="31"/>
      <c r="C20" s="31"/>
      <c r="D20" s="19" t="s">
        <v>239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240</v>
      </c>
      <c r="E21" s="12" t="s">
        <v>241</v>
      </c>
      <c r="F21" s="12" t="s">
        <v>241</v>
      </c>
      <c r="G21" s="18">
        <v>2</v>
      </c>
      <c r="H21" s="18"/>
      <c r="I21" s="12"/>
    </row>
    <row r="22" spans="1:9" s="3" customFormat="1" ht="25.5">
      <c r="A22" s="31"/>
      <c r="B22" s="31"/>
      <c r="C22" s="31"/>
      <c r="D22" s="19" t="s">
        <v>242</v>
      </c>
      <c r="E22" s="12" t="s">
        <v>243</v>
      </c>
      <c r="F22" s="12" t="s">
        <v>243</v>
      </c>
      <c r="G22" s="18">
        <v>2</v>
      </c>
      <c r="H22" s="18"/>
      <c r="I22" s="12"/>
    </row>
    <row r="23" spans="1:9" s="3" customFormat="1">
      <c r="A23" s="31"/>
      <c r="B23" s="31"/>
      <c r="C23" s="31"/>
      <c r="D23" s="19" t="s">
        <v>244</v>
      </c>
      <c r="E23" s="12" t="s">
        <v>245</v>
      </c>
      <c r="F23" s="12" t="s">
        <v>245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246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1"/>
      <c r="B25" s="31"/>
      <c r="C25" s="31"/>
      <c r="D25" s="19" t="s">
        <v>247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1"/>
      <c r="B26" s="31"/>
      <c r="C26" s="31" t="s">
        <v>48</v>
      </c>
      <c r="D26" s="19" t="s">
        <v>248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249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1"/>
      <c r="B28" s="31"/>
      <c r="C28" s="31"/>
      <c r="D28" s="19" t="s">
        <v>250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1"/>
      <c r="B29" s="31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153</v>
      </c>
      <c r="E30" s="12" t="s">
        <v>251</v>
      </c>
      <c r="F30" s="12" t="s">
        <v>140</v>
      </c>
      <c r="G30" s="18">
        <v>13</v>
      </c>
      <c r="H30" s="18"/>
      <c r="I30" s="12"/>
    </row>
    <row r="31" spans="1:9" s="3" customFormat="1" ht="21.75" customHeight="1">
      <c r="A31" s="31"/>
      <c r="B31" s="31"/>
      <c r="C31" s="31"/>
      <c r="D31" s="19" t="s">
        <v>252</v>
      </c>
      <c r="E31" s="12" t="s">
        <v>253</v>
      </c>
      <c r="F31" s="12" t="s">
        <v>254</v>
      </c>
      <c r="G31" s="18">
        <v>13</v>
      </c>
      <c r="H31" s="18"/>
      <c r="I31" s="12"/>
    </row>
    <row r="32" spans="1:9" s="3" customFormat="1">
      <c r="A32" s="31"/>
      <c r="B32" s="31"/>
      <c r="C32" s="31"/>
      <c r="D32" s="19" t="s">
        <v>255</v>
      </c>
      <c r="E32" s="12" t="s">
        <v>256</v>
      </c>
      <c r="F32" s="12" t="s">
        <v>140</v>
      </c>
      <c r="G32" s="18">
        <v>14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257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1"/>
      <c r="B17" s="31"/>
      <c r="C17" s="31"/>
      <c r="D17" s="19" t="s">
        <v>258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1"/>
      <c r="B18" s="31"/>
      <c r="C18" s="31"/>
      <c r="D18" s="19" t="s">
        <v>259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1"/>
      <c r="B19" s="31"/>
      <c r="C19" s="31" t="s">
        <v>42</v>
      </c>
      <c r="D19" s="19" t="s">
        <v>260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1"/>
      <c r="B20" s="31"/>
      <c r="C20" s="31"/>
      <c r="D20" s="19" t="s">
        <v>261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1"/>
      <c r="B21" s="31"/>
      <c r="C21" s="31"/>
      <c r="D21" s="19" t="s">
        <v>262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1"/>
      <c r="B22" s="31"/>
      <c r="C22" s="31" t="s">
        <v>48</v>
      </c>
      <c r="D22" s="19" t="s">
        <v>263</v>
      </c>
      <c r="E22" s="12" t="s">
        <v>264</v>
      </c>
      <c r="F22" s="12" t="s">
        <v>264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265</v>
      </c>
      <c r="E23" s="12" t="s">
        <v>264</v>
      </c>
      <c r="F23" s="12" t="s">
        <v>264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266</v>
      </c>
      <c r="E24" s="12" t="s">
        <v>264</v>
      </c>
      <c r="F24" s="12" t="s">
        <v>264</v>
      </c>
      <c r="G24" s="18">
        <v>4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267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1"/>
      <c r="B26" s="31"/>
      <c r="C26" s="42"/>
      <c r="D26" s="19" t="s">
        <v>268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1"/>
      <c r="B27" s="31"/>
      <c r="C27" s="41"/>
      <c r="D27" s="19" t="s">
        <v>269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1"/>
      <c r="B28" s="31" t="s">
        <v>56</v>
      </c>
      <c r="C28" s="31" t="s">
        <v>57</v>
      </c>
      <c r="D28" s="19" t="s">
        <v>98</v>
      </c>
      <c r="E28" s="12" t="s">
        <v>270</v>
      </c>
      <c r="F28" s="12" t="s">
        <v>140</v>
      </c>
      <c r="G28" s="18">
        <v>10</v>
      </c>
      <c r="H28" s="18"/>
      <c r="I28" s="12"/>
    </row>
    <row r="29" spans="1:9" s="3" customFormat="1" ht="21.75" customHeight="1">
      <c r="A29" s="31"/>
      <c r="B29" s="31"/>
      <c r="C29" s="31"/>
      <c r="D29" s="19" t="s">
        <v>153</v>
      </c>
      <c r="E29" s="12" t="s">
        <v>271</v>
      </c>
      <c r="F29" s="12" t="s">
        <v>140</v>
      </c>
      <c r="G29" s="18">
        <v>10</v>
      </c>
      <c r="H29" s="18"/>
      <c r="I29" s="12"/>
    </row>
    <row r="30" spans="1:9" s="3" customFormat="1" ht="21.75" customHeight="1">
      <c r="A30" s="31"/>
      <c r="B30" s="31"/>
      <c r="C30" s="31"/>
      <c r="D30" s="19" t="s">
        <v>126</v>
      </c>
      <c r="E30" s="12" t="s">
        <v>272</v>
      </c>
      <c r="F30" s="12" t="s">
        <v>138</v>
      </c>
      <c r="G30" s="18">
        <v>10</v>
      </c>
      <c r="H30" s="18"/>
      <c r="I30" s="12"/>
    </row>
    <row r="31" spans="1:9" s="3" customFormat="1">
      <c r="A31" s="31"/>
      <c r="B31" s="31"/>
      <c r="C31" s="31"/>
      <c r="D31" s="19" t="s">
        <v>65</v>
      </c>
      <c r="E31" s="12" t="s">
        <v>273</v>
      </c>
      <c r="F31" s="12" t="s">
        <v>140</v>
      </c>
      <c r="G31" s="18">
        <v>10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6" sqref="G16:G30"/>
    </sheetView>
  </sheetViews>
  <sheetFormatPr defaultColWidth="9" defaultRowHeight="13.5"/>
  <sheetData/>
  <phoneticPr fontId="26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1"/>
      <c r="B17" s="31"/>
      <c r="C17" s="31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1"/>
      <c r="B18" s="31"/>
      <c r="C18" s="31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1"/>
      <c r="B19" s="31"/>
      <c r="C19" s="31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1"/>
      <c r="B20" s="31"/>
      <c r="C20" s="31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1"/>
      <c r="B21" s="31"/>
      <c r="C21" s="31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1"/>
      <c r="B22" s="31"/>
      <c r="C22" s="31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1"/>
      <c r="B23" s="31"/>
      <c r="C23" s="31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1"/>
      <c r="B24" s="31"/>
      <c r="C24" s="31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1"/>
      <c r="B25" s="31"/>
      <c r="C25" s="31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1"/>
      <c r="B26" s="31"/>
      <c r="C26" s="31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1"/>
      <c r="B28" s="31"/>
      <c r="C28" s="31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1"/>
      <c r="B29" s="31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1"/>
      <c r="B32" s="31"/>
      <c r="C32" s="31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1"/>
      <c r="B33" s="31"/>
      <c r="C33" s="31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1" t="s">
        <v>68</v>
      </c>
      <c r="B34" s="31"/>
      <c r="C34" s="31"/>
      <c r="D34" s="31"/>
      <c r="E34" s="31"/>
      <c r="F34" s="31"/>
      <c r="G34" s="18"/>
      <c r="H34" s="21" t="e">
        <f>I9+SUM(H16:H33)</f>
        <v>#DIV/0!</v>
      </c>
      <c r="I34" s="25"/>
    </row>
    <row r="35" spans="1:9" s="5" customFormat="1" ht="14.25">
      <c r="A35" s="29" t="s">
        <v>69</v>
      </c>
      <c r="B35" s="29"/>
      <c r="C35" s="29"/>
      <c r="D35" s="29"/>
      <c r="E35" s="29"/>
      <c r="F35" s="29"/>
      <c r="G35" s="29"/>
    </row>
    <row r="36" spans="1:9" s="6" customFormat="1" ht="14.25">
      <c r="A36" s="30" t="s">
        <v>70</v>
      </c>
      <c r="B36" s="30"/>
      <c r="C36" s="30"/>
      <c r="D36" s="30"/>
      <c r="E36" s="30"/>
      <c r="F36" s="30"/>
      <c r="G36" s="30"/>
    </row>
    <row r="37" spans="1:9" s="6" customFormat="1" ht="14.25">
      <c r="A37" s="30" t="s">
        <v>71</v>
      </c>
      <c r="B37" s="30"/>
      <c r="C37" s="30"/>
      <c r="D37" s="30"/>
      <c r="E37" s="30"/>
      <c r="F37" s="30"/>
      <c r="G37" s="30"/>
    </row>
    <row r="38" spans="1:9" s="6" customFormat="1" ht="14.25">
      <c r="A38" s="29" t="s">
        <v>72</v>
      </c>
      <c r="B38" s="29"/>
      <c r="C38" s="29"/>
      <c r="D38" s="29"/>
      <c r="E38" s="29"/>
      <c r="F38" s="29"/>
      <c r="G38" s="29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1"/>
      <c r="B22" s="31"/>
      <c r="C22" s="31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1"/>
      <c r="B24" s="31"/>
      <c r="C24" s="31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1"/>
      <c r="B25" s="31"/>
      <c r="C25" s="31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1"/>
      <c r="B26" s="31"/>
      <c r="C26" s="31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1"/>
      <c r="B27" s="31"/>
      <c r="C27" s="31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1"/>
      <c r="B28" s="31"/>
      <c r="C28" s="31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1"/>
      <c r="B29" s="31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1"/>
      <c r="B32" s="31"/>
      <c r="C32" s="31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1"/>
      <c r="B33" s="31"/>
      <c r="C33" s="31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1" t="s">
        <v>68</v>
      </c>
      <c r="B34" s="31"/>
      <c r="C34" s="31"/>
      <c r="D34" s="31"/>
      <c r="E34" s="31"/>
      <c r="F34" s="31"/>
      <c r="G34" s="18"/>
      <c r="H34" s="21" t="e">
        <f>I9+SUM(H16:H33)</f>
        <v>#DIV/0!</v>
      </c>
      <c r="I34" s="25"/>
    </row>
    <row r="35" spans="1:9" s="5" customFormat="1" ht="14.25">
      <c r="A35" s="29" t="s">
        <v>69</v>
      </c>
      <c r="B35" s="29"/>
      <c r="C35" s="29"/>
      <c r="D35" s="29"/>
      <c r="E35" s="29"/>
      <c r="F35" s="29"/>
      <c r="G35" s="29"/>
    </row>
    <row r="36" spans="1:9" s="6" customFormat="1" ht="14.25">
      <c r="A36" s="30" t="s">
        <v>70</v>
      </c>
      <c r="B36" s="30"/>
      <c r="C36" s="30"/>
      <c r="D36" s="30"/>
      <c r="E36" s="30"/>
      <c r="F36" s="30"/>
      <c r="G36" s="30"/>
    </row>
    <row r="37" spans="1:9" s="6" customFormat="1" ht="14.25">
      <c r="A37" s="30" t="s">
        <v>71</v>
      </c>
      <c r="B37" s="30"/>
      <c r="C37" s="30"/>
      <c r="D37" s="30"/>
      <c r="E37" s="30"/>
      <c r="F37" s="30"/>
      <c r="G37" s="30"/>
    </row>
    <row r="38" spans="1:9" s="6" customFormat="1" ht="14.25">
      <c r="A38" s="29" t="s">
        <v>72</v>
      </c>
      <c r="B38" s="29"/>
      <c r="C38" s="29"/>
      <c r="D38" s="29"/>
      <c r="E38" s="29"/>
      <c r="F38" s="29"/>
      <c r="G38" s="29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22" workbookViewId="0">
      <selection activeCell="H25" sqref="H2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7.875" style="7" customWidth="1"/>
    <col min="6" max="6" width="17.875" customWidth="1"/>
    <col min="7" max="7" width="11" style="8" customWidth="1"/>
    <col min="8" max="8" width="15.875" customWidth="1"/>
    <col min="9" max="9" width="10.12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 t="s">
        <v>278</v>
      </c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 t="s">
        <v>274</v>
      </c>
      <c r="D6" s="31"/>
      <c r="E6" s="31"/>
      <c r="F6" s="13" t="s">
        <v>5</v>
      </c>
      <c r="G6" s="31" t="s">
        <v>275</v>
      </c>
      <c r="H6" s="31"/>
      <c r="I6" s="31"/>
    </row>
    <row r="7" spans="1:9" s="4" customFormat="1">
      <c r="A7" s="36" t="s">
        <v>6</v>
      </c>
      <c r="B7" s="36"/>
      <c r="C7" s="36" t="s">
        <v>279</v>
      </c>
      <c r="D7" s="36"/>
      <c r="E7" s="36"/>
      <c r="F7" s="14" t="s">
        <v>7</v>
      </c>
      <c r="G7" s="36" t="s">
        <v>280</v>
      </c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>
        <v>500</v>
      </c>
      <c r="E9" s="12">
        <v>500</v>
      </c>
      <c r="F9" s="12">
        <v>500</v>
      </c>
      <c r="G9" s="13">
        <v>10</v>
      </c>
      <c r="H9" s="17">
        <v>1</v>
      </c>
      <c r="I9" s="24">
        <v>10</v>
      </c>
    </row>
    <row r="10" spans="1:9" s="3" customFormat="1" ht="13.5" customHeight="1">
      <c r="A10" s="35"/>
      <c r="B10" s="35"/>
      <c r="C10" s="15" t="s">
        <v>17</v>
      </c>
      <c r="D10" s="12">
        <v>500</v>
      </c>
      <c r="E10" s="12">
        <v>500</v>
      </c>
      <c r="F10" s="12">
        <v>500</v>
      </c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2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90.75" customHeight="1">
      <c r="A14" s="31"/>
      <c r="B14" s="32" t="s">
        <v>281</v>
      </c>
      <c r="C14" s="33"/>
      <c r="D14" s="33"/>
      <c r="E14" s="34"/>
      <c r="F14" s="32" t="s">
        <v>281</v>
      </c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63" customHeight="1">
      <c r="A16" s="31"/>
      <c r="B16" s="31" t="s">
        <v>31</v>
      </c>
      <c r="C16" s="12" t="s">
        <v>32</v>
      </c>
      <c r="D16" s="19" t="s">
        <v>283</v>
      </c>
      <c r="E16" s="27" t="s">
        <v>282</v>
      </c>
      <c r="F16" s="27" t="s">
        <v>282</v>
      </c>
      <c r="G16" s="18">
        <v>15</v>
      </c>
      <c r="H16" s="18">
        <v>15</v>
      </c>
      <c r="I16" s="12"/>
    </row>
    <row r="17" spans="1:9" s="3" customFormat="1" ht="63.75">
      <c r="A17" s="31"/>
      <c r="B17" s="31"/>
      <c r="C17" s="40" t="s">
        <v>42</v>
      </c>
      <c r="D17" s="19" t="s">
        <v>277</v>
      </c>
      <c r="E17" s="12" t="s">
        <v>125</v>
      </c>
      <c r="F17" s="26" t="s">
        <v>125</v>
      </c>
      <c r="G17" s="18">
        <v>4</v>
      </c>
      <c r="H17" s="18">
        <v>4</v>
      </c>
      <c r="I17" s="12"/>
    </row>
    <row r="18" spans="1:9" s="3" customFormat="1">
      <c r="A18" s="31"/>
      <c r="B18" s="31"/>
      <c r="C18" s="42"/>
      <c r="D18" s="28" t="s">
        <v>285</v>
      </c>
      <c r="E18" s="27" t="s">
        <v>286</v>
      </c>
      <c r="F18" s="27" t="s">
        <v>286</v>
      </c>
      <c r="G18" s="18">
        <v>4</v>
      </c>
      <c r="H18" s="18">
        <v>4</v>
      </c>
      <c r="I18" s="27"/>
    </row>
    <row r="19" spans="1:9" s="3" customFormat="1">
      <c r="A19" s="31"/>
      <c r="B19" s="31"/>
      <c r="C19" s="41"/>
      <c r="D19" s="28" t="s">
        <v>284</v>
      </c>
      <c r="E19" s="43">
        <v>1</v>
      </c>
      <c r="F19" s="43">
        <v>1</v>
      </c>
      <c r="G19" s="18">
        <v>5</v>
      </c>
      <c r="H19" s="18">
        <v>5</v>
      </c>
      <c r="I19" s="27"/>
    </row>
    <row r="20" spans="1:9" s="3" customFormat="1" ht="38.25">
      <c r="A20" s="31"/>
      <c r="B20" s="31"/>
      <c r="C20" s="31" t="s">
        <v>48</v>
      </c>
      <c r="D20" s="19" t="s">
        <v>288</v>
      </c>
      <c r="E20" s="27" t="s">
        <v>287</v>
      </c>
      <c r="F20" s="27" t="s">
        <v>287</v>
      </c>
      <c r="G20" s="18">
        <v>6</v>
      </c>
      <c r="H20" s="18">
        <v>6</v>
      </c>
      <c r="I20" s="12"/>
    </row>
    <row r="21" spans="1:9" s="3" customFormat="1" ht="69" customHeight="1">
      <c r="A21" s="31"/>
      <c r="B21" s="31"/>
      <c r="C21" s="31"/>
      <c r="D21" s="19" t="s">
        <v>283</v>
      </c>
      <c r="E21" s="27" t="s">
        <v>289</v>
      </c>
      <c r="F21" s="27" t="s">
        <v>289</v>
      </c>
      <c r="G21" s="18">
        <v>6</v>
      </c>
      <c r="H21" s="18">
        <v>6</v>
      </c>
      <c r="I21" s="12"/>
    </row>
    <row r="22" spans="1:9" s="3" customFormat="1" ht="25.5">
      <c r="A22" s="31"/>
      <c r="B22" s="31"/>
      <c r="C22" s="12" t="s">
        <v>53</v>
      </c>
      <c r="D22" s="19" t="s">
        <v>54</v>
      </c>
      <c r="E22" s="26" t="s">
        <v>291</v>
      </c>
      <c r="F22" s="26" t="s">
        <v>290</v>
      </c>
      <c r="G22" s="18">
        <v>10</v>
      </c>
      <c r="H22" s="18">
        <v>10</v>
      </c>
      <c r="I22" s="12"/>
    </row>
    <row r="23" spans="1:9" s="3" customFormat="1" ht="25.5">
      <c r="A23" s="31"/>
      <c r="B23" s="40" t="s">
        <v>56</v>
      </c>
      <c r="C23" s="40" t="s">
        <v>56</v>
      </c>
      <c r="D23" s="28" t="s">
        <v>292</v>
      </c>
      <c r="E23" s="27" t="s">
        <v>296</v>
      </c>
      <c r="F23" s="27" t="s">
        <v>296</v>
      </c>
      <c r="G23" s="18">
        <v>10</v>
      </c>
      <c r="H23" s="18">
        <v>8</v>
      </c>
      <c r="I23" s="27"/>
    </row>
    <row r="24" spans="1:9" s="3" customFormat="1" ht="178.5">
      <c r="A24" s="31"/>
      <c r="B24" s="42"/>
      <c r="C24" s="42"/>
      <c r="D24" s="28" t="s">
        <v>293</v>
      </c>
      <c r="E24" s="27" t="s">
        <v>297</v>
      </c>
      <c r="F24" s="27" t="s">
        <v>297</v>
      </c>
      <c r="G24" s="18">
        <v>10</v>
      </c>
      <c r="H24" s="18">
        <v>9</v>
      </c>
      <c r="I24" s="27"/>
    </row>
    <row r="25" spans="1:9" s="3" customFormat="1" ht="25.5">
      <c r="A25" s="31"/>
      <c r="B25" s="42"/>
      <c r="C25" s="42"/>
      <c r="D25" s="28" t="s">
        <v>294</v>
      </c>
      <c r="E25" s="27" t="s">
        <v>298</v>
      </c>
      <c r="F25" s="27" t="s">
        <v>298</v>
      </c>
      <c r="G25" s="18">
        <v>10</v>
      </c>
      <c r="H25" s="18">
        <v>9</v>
      </c>
      <c r="I25" s="27"/>
    </row>
    <row r="26" spans="1:9" s="3" customFormat="1" ht="38.25">
      <c r="A26" s="31"/>
      <c r="B26" s="41"/>
      <c r="C26" s="41"/>
      <c r="D26" s="19" t="s">
        <v>295</v>
      </c>
      <c r="E26" s="12" t="s">
        <v>299</v>
      </c>
      <c r="F26" s="27" t="s">
        <v>299</v>
      </c>
      <c r="G26" s="18">
        <v>10</v>
      </c>
      <c r="H26" s="18">
        <v>9</v>
      </c>
      <c r="I26" s="26" t="s">
        <v>276</v>
      </c>
    </row>
    <row r="27" spans="1:9" s="3" customFormat="1" ht="14.25">
      <c r="A27" s="31" t="s">
        <v>68</v>
      </c>
      <c r="B27" s="31"/>
      <c r="C27" s="31"/>
      <c r="D27" s="31"/>
      <c r="E27" s="31"/>
      <c r="F27" s="31"/>
      <c r="G27" s="18"/>
      <c r="H27" s="21">
        <f>I9+SUM(H16:H26)</f>
        <v>95</v>
      </c>
      <c r="I27" s="25"/>
    </row>
    <row r="28" spans="1:9" s="5" customFormat="1" ht="14.25">
      <c r="A28" s="29"/>
      <c r="B28" s="29"/>
      <c r="C28" s="29"/>
      <c r="D28" s="29"/>
      <c r="E28" s="29"/>
      <c r="F28" s="29"/>
      <c r="G28" s="29"/>
    </row>
    <row r="29" spans="1:9" s="6" customFormat="1" ht="14.25">
      <c r="A29" s="30"/>
      <c r="B29" s="30"/>
      <c r="C29" s="30"/>
      <c r="D29" s="30"/>
      <c r="E29" s="30"/>
      <c r="F29" s="30"/>
      <c r="G29" s="30"/>
    </row>
    <row r="30" spans="1:9" s="6" customFormat="1" ht="14.25">
      <c r="A30" s="30"/>
      <c r="B30" s="30"/>
      <c r="C30" s="30"/>
      <c r="D30" s="30"/>
      <c r="E30" s="30"/>
      <c r="F30" s="30"/>
      <c r="G30" s="30"/>
    </row>
    <row r="31" spans="1:9" s="6" customFormat="1" ht="14.25">
      <c r="A31" s="29"/>
      <c r="B31" s="29"/>
      <c r="C31" s="29"/>
      <c r="D31" s="29"/>
      <c r="E31" s="29"/>
      <c r="F31" s="29"/>
      <c r="G31" s="29"/>
    </row>
    <row r="32" spans="1:9" s="6" customFormat="1" ht="14.25">
      <c r="D32" s="22"/>
      <c r="E32" s="22"/>
      <c r="G32" s="23"/>
    </row>
  </sheetData>
  <mergeCells count="32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A28:G28"/>
    <mergeCell ref="A29:G29"/>
    <mergeCell ref="A30:G30"/>
    <mergeCell ref="A31:G31"/>
    <mergeCell ref="A13:A14"/>
    <mergeCell ref="A15:A26"/>
    <mergeCell ref="B16:B22"/>
    <mergeCell ref="C20:C21"/>
    <mergeCell ref="B13:E13"/>
    <mergeCell ref="F13:I13"/>
    <mergeCell ref="B14:E14"/>
    <mergeCell ref="F14:I14"/>
    <mergeCell ref="A27:F27"/>
    <mergeCell ref="C17:C19"/>
    <mergeCell ref="B23:B26"/>
    <mergeCell ref="C23:C26"/>
  </mergeCells>
  <phoneticPr fontId="2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12" t="s">
        <v>32</v>
      </c>
      <c r="D16" s="19" t="s">
        <v>127</v>
      </c>
      <c r="E16" s="12" t="s">
        <v>128</v>
      </c>
      <c r="F16" s="12" t="s">
        <v>128</v>
      </c>
      <c r="G16" s="18">
        <v>15</v>
      </c>
      <c r="H16" s="18"/>
      <c r="I16" s="12"/>
    </row>
    <row r="17" spans="1:9" s="3" customFormat="1">
      <c r="A17" s="31"/>
      <c r="B17" s="31"/>
      <c r="C17" s="31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1"/>
      <c r="B18" s="31"/>
      <c r="C18" s="31"/>
      <c r="D18" s="19" t="s">
        <v>129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1"/>
      <c r="B19" s="31"/>
      <c r="C19" s="31"/>
      <c r="D19" s="19" t="s">
        <v>130</v>
      </c>
      <c r="E19" s="12" t="s">
        <v>131</v>
      </c>
      <c r="F19" s="12" t="s">
        <v>131</v>
      </c>
      <c r="G19" s="18">
        <v>5</v>
      </c>
      <c r="H19" s="18"/>
      <c r="I19" s="12"/>
    </row>
    <row r="20" spans="1:9" s="3" customFormat="1">
      <c r="A20" s="31"/>
      <c r="B20" s="31"/>
      <c r="C20" s="31" t="s">
        <v>48</v>
      </c>
      <c r="D20" s="19" t="s">
        <v>132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1"/>
      <c r="B21" s="31"/>
      <c r="C21" s="31"/>
      <c r="D21" s="19" t="s">
        <v>133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1"/>
      <c r="B22" s="31"/>
      <c r="C22" s="31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1"/>
      <c r="B23" s="31"/>
      <c r="C23" s="31"/>
      <c r="D23" s="19" t="s">
        <v>134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1"/>
      <c r="B26" s="31"/>
      <c r="C26" s="41"/>
      <c r="D26" s="19" t="s">
        <v>135</v>
      </c>
      <c r="E26" s="12" t="s">
        <v>136</v>
      </c>
      <c r="F26" s="12" t="s">
        <v>136</v>
      </c>
      <c r="G26" s="18">
        <v>5</v>
      </c>
      <c r="H26" s="18"/>
      <c r="I26" s="12"/>
    </row>
    <row r="27" spans="1:9" s="3" customFormat="1" ht="21.75" customHeight="1">
      <c r="A27" s="31"/>
      <c r="B27" s="31" t="s">
        <v>56</v>
      </c>
      <c r="C27" s="31" t="s">
        <v>57</v>
      </c>
      <c r="D27" s="19" t="s">
        <v>92</v>
      </c>
      <c r="E27" s="12" t="s">
        <v>137</v>
      </c>
      <c r="F27" s="12" t="s">
        <v>138</v>
      </c>
      <c r="G27" s="18">
        <v>10</v>
      </c>
      <c r="H27" s="18"/>
      <c r="I27" s="12"/>
    </row>
    <row r="28" spans="1:9" s="3" customFormat="1" ht="21.75" customHeight="1">
      <c r="A28" s="31"/>
      <c r="B28" s="31"/>
      <c r="C28" s="31"/>
      <c r="D28" s="19" t="s">
        <v>95</v>
      </c>
      <c r="E28" s="12" t="s">
        <v>139</v>
      </c>
      <c r="F28" s="12" t="s">
        <v>140</v>
      </c>
      <c r="G28" s="18">
        <v>10</v>
      </c>
      <c r="H28" s="18"/>
      <c r="I28" s="12"/>
    </row>
    <row r="29" spans="1:9" s="3" customFormat="1" ht="21.75" customHeight="1">
      <c r="A29" s="31"/>
      <c r="B29" s="31"/>
      <c r="C29" s="31"/>
      <c r="D29" s="19" t="s">
        <v>122</v>
      </c>
      <c r="E29" s="12" t="s">
        <v>141</v>
      </c>
      <c r="F29" s="12" t="s">
        <v>140</v>
      </c>
      <c r="G29" s="18">
        <v>10</v>
      </c>
      <c r="H29" s="18"/>
      <c r="I29" s="12"/>
    </row>
    <row r="30" spans="1:9" s="3" customFormat="1" ht="25.5">
      <c r="A30" s="31"/>
      <c r="B30" s="31"/>
      <c r="C30" s="31"/>
      <c r="D30" s="19" t="s">
        <v>98</v>
      </c>
      <c r="E30" s="12" t="s">
        <v>142</v>
      </c>
      <c r="F30" s="12" t="s">
        <v>142</v>
      </c>
      <c r="G30" s="18">
        <v>10</v>
      </c>
      <c r="H30" s="18"/>
      <c r="I30" s="12"/>
    </row>
    <row r="31" spans="1:9" s="3" customFormat="1" ht="14.25">
      <c r="A31" s="31" t="s">
        <v>68</v>
      </c>
      <c r="B31" s="31"/>
      <c r="C31" s="31"/>
      <c r="D31" s="31"/>
      <c r="E31" s="31"/>
      <c r="F31" s="31"/>
      <c r="G31" s="18"/>
      <c r="H31" s="21" t="e">
        <f>I9+SUM(H16:H30)</f>
        <v>#DIV/0!</v>
      </c>
      <c r="I31" s="25"/>
    </row>
    <row r="32" spans="1:9" s="5" customFormat="1" ht="14.25">
      <c r="A32" s="29" t="s">
        <v>69</v>
      </c>
      <c r="B32" s="29"/>
      <c r="C32" s="29"/>
      <c r="D32" s="29"/>
      <c r="E32" s="29"/>
      <c r="F32" s="29"/>
      <c r="G32" s="29"/>
    </row>
    <row r="33" spans="1:7" s="6" customFormat="1" ht="14.25">
      <c r="A33" s="30" t="s">
        <v>70</v>
      </c>
      <c r="B33" s="30"/>
      <c r="C33" s="30"/>
      <c r="D33" s="30"/>
      <c r="E33" s="30"/>
      <c r="F33" s="30"/>
      <c r="G33" s="30"/>
    </row>
    <row r="34" spans="1:7" s="6" customFormat="1" ht="14.25">
      <c r="A34" s="30" t="s">
        <v>71</v>
      </c>
      <c r="B34" s="30"/>
      <c r="C34" s="30"/>
      <c r="D34" s="30"/>
      <c r="E34" s="30"/>
      <c r="F34" s="30"/>
      <c r="G34" s="30"/>
    </row>
    <row r="35" spans="1:7" s="6" customFormat="1" ht="14.25">
      <c r="A35" s="29" t="s">
        <v>72</v>
      </c>
      <c r="B35" s="29"/>
      <c r="C35" s="29"/>
      <c r="D35" s="29"/>
      <c r="E35" s="29"/>
      <c r="F35" s="29"/>
      <c r="G35" s="29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143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144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1"/>
      <c r="B18" s="31"/>
      <c r="C18" s="31"/>
      <c r="D18" s="19" t="s">
        <v>145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1"/>
      <c r="B19" s="31"/>
      <c r="C19" s="31"/>
      <c r="D19" s="19" t="s">
        <v>146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1"/>
      <c r="B20" s="31"/>
      <c r="C20" s="31" t="s">
        <v>42</v>
      </c>
      <c r="D20" s="19" t="s">
        <v>147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1"/>
      <c r="B21" s="31"/>
      <c r="C21" s="31"/>
      <c r="D21" s="19" t="s">
        <v>148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1"/>
      <c r="B22" s="31"/>
      <c r="C22" s="31" t="s">
        <v>48</v>
      </c>
      <c r="D22" s="19" t="s">
        <v>149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150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151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1"/>
      <c r="B25" s="31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1"/>
      <c r="B26" s="31" t="s">
        <v>56</v>
      </c>
      <c r="C26" s="31" t="s">
        <v>57</v>
      </c>
      <c r="D26" s="19" t="s">
        <v>65</v>
      </c>
      <c r="E26" s="12" t="s">
        <v>152</v>
      </c>
      <c r="F26" s="12" t="s">
        <v>60</v>
      </c>
      <c r="G26" s="18">
        <v>20</v>
      </c>
      <c r="H26" s="18"/>
      <c r="I26" s="12"/>
    </row>
    <row r="27" spans="1:9" s="3" customFormat="1" ht="25.5">
      <c r="A27" s="31"/>
      <c r="B27" s="31"/>
      <c r="C27" s="31"/>
      <c r="D27" s="19" t="s">
        <v>153</v>
      </c>
      <c r="E27" s="12" t="s">
        <v>154</v>
      </c>
      <c r="F27" s="12" t="s">
        <v>60</v>
      </c>
      <c r="G27" s="18">
        <v>20</v>
      </c>
      <c r="H27" s="18"/>
      <c r="I27" s="12"/>
    </row>
    <row r="28" spans="1:9" s="3" customFormat="1" ht="14.25">
      <c r="A28" s="31" t="s">
        <v>68</v>
      </c>
      <c r="B28" s="31"/>
      <c r="C28" s="31"/>
      <c r="D28" s="31"/>
      <c r="E28" s="31"/>
      <c r="F28" s="31"/>
      <c r="G28" s="18"/>
      <c r="H28" s="21" t="e">
        <f>I9+SUM(H16:H27)</f>
        <v>#DIV/0!</v>
      </c>
      <c r="I28" s="25"/>
    </row>
    <row r="29" spans="1:9" s="5" customFormat="1" ht="14.25">
      <c r="A29" s="29" t="s">
        <v>69</v>
      </c>
      <c r="B29" s="29"/>
      <c r="C29" s="29"/>
      <c r="D29" s="29"/>
      <c r="E29" s="29"/>
      <c r="F29" s="29"/>
      <c r="G29" s="29"/>
    </row>
    <row r="30" spans="1:9" s="6" customFormat="1" ht="14.25">
      <c r="A30" s="30" t="s">
        <v>70</v>
      </c>
      <c r="B30" s="30"/>
      <c r="C30" s="30"/>
      <c r="D30" s="30"/>
      <c r="E30" s="30"/>
      <c r="F30" s="30"/>
      <c r="G30" s="30"/>
    </row>
    <row r="31" spans="1:9" s="6" customFormat="1" ht="14.25">
      <c r="A31" s="30" t="s">
        <v>71</v>
      </c>
      <c r="B31" s="30"/>
      <c r="C31" s="30"/>
      <c r="D31" s="30"/>
      <c r="E31" s="30"/>
      <c r="F31" s="30"/>
      <c r="G31" s="30"/>
    </row>
    <row r="32" spans="1:9" s="6" customFormat="1" ht="14.25">
      <c r="A32" s="29" t="s">
        <v>72</v>
      </c>
      <c r="B32" s="29"/>
      <c r="C32" s="29"/>
      <c r="D32" s="29"/>
      <c r="E32" s="29"/>
      <c r="F32" s="29"/>
      <c r="G32" s="29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155</v>
      </c>
      <c r="E16" s="12" t="s">
        <v>156</v>
      </c>
      <c r="F16" s="12" t="s">
        <v>156</v>
      </c>
      <c r="G16" s="18">
        <v>2</v>
      </c>
      <c r="H16" s="18"/>
      <c r="I16" s="12"/>
    </row>
    <row r="17" spans="1:9" s="3" customFormat="1">
      <c r="A17" s="31"/>
      <c r="B17" s="31"/>
      <c r="C17" s="31"/>
      <c r="D17" s="19" t="s">
        <v>157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1"/>
      <c r="B18" s="31"/>
      <c r="C18" s="31"/>
      <c r="D18" s="19" t="s">
        <v>158</v>
      </c>
      <c r="E18" s="12" t="s">
        <v>156</v>
      </c>
      <c r="F18" s="12" t="s">
        <v>156</v>
      </c>
      <c r="G18" s="18">
        <v>2</v>
      </c>
      <c r="H18" s="18"/>
      <c r="I18" s="12"/>
    </row>
    <row r="19" spans="1:9" s="3" customFormat="1">
      <c r="A19" s="31"/>
      <c r="B19" s="31"/>
      <c r="C19" s="31"/>
      <c r="D19" s="19" t="s">
        <v>159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1"/>
      <c r="B20" s="31"/>
      <c r="C20" s="31"/>
      <c r="D20" s="19" t="s">
        <v>160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1"/>
      <c r="B21" s="31"/>
      <c r="C21" s="31"/>
      <c r="D21" s="19" t="s">
        <v>161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1"/>
      <c r="B22" s="31"/>
      <c r="C22" s="31"/>
      <c r="D22" s="19" t="s">
        <v>162</v>
      </c>
      <c r="E22" s="12" t="s">
        <v>163</v>
      </c>
      <c r="F22" s="12" t="s">
        <v>163</v>
      </c>
      <c r="G22" s="18">
        <v>3</v>
      </c>
      <c r="H22" s="18"/>
      <c r="I22" s="12"/>
    </row>
    <row r="23" spans="1:9" s="3" customFormat="1">
      <c r="A23" s="31"/>
      <c r="B23" s="31"/>
      <c r="C23" s="31" t="s">
        <v>42</v>
      </c>
      <c r="D23" s="19" t="s">
        <v>164</v>
      </c>
      <c r="E23" s="12" t="s">
        <v>165</v>
      </c>
      <c r="F23" s="12" t="s">
        <v>165</v>
      </c>
      <c r="G23" s="18">
        <v>6</v>
      </c>
      <c r="H23" s="18"/>
      <c r="I23" s="12"/>
    </row>
    <row r="24" spans="1:9" s="3" customFormat="1">
      <c r="A24" s="31"/>
      <c r="B24" s="31"/>
      <c r="C24" s="31"/>
      <c r="D24" s="19" t="s">
        <v>166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1"/>
      <c r="B25" s="31"/>
      <c r="C25" s="31" t="s">
        <v>48</v>
      </c>
      <c r="D25" s="19" t="s">
        <v>167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168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1"/>
      <c r="B27" s="31"/>
      <c r="C27" s="31"/>
      <c r="D27" s="19" t="s">
        <v>169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1"/>
      <c r="B28" s="31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31" t="s">
        <v>57</v>
      </c>
      <c r="D29" s="19" t="s">
        <v>98</v>
      </c>
      <c r="E29" s="12" t="s">
        <v>170</v>
      </c>
      <c r="F29" s="12" t="s">
        <v>170</v>
      </c>
      <c r="G29" s="18">
        <v>13</v>
      </c>
      <c r="H29" s="18"/>
      <c r="I29" s="12"/>
    </row>
    <row r="30" spans="1:9" s="3" customFormat="1" ht="21.75" customHeight="1">
      <c r="A30" s="31"/>
      <c r="B30" s="31"/>
      <c r="C30" s="31"/>
      <c r="D30" s="19" t="s">
        <v>65</v>
      </c>
      <c r="E30" s="12" t="s">
        <v>171</v>
      </c>
      <c r="F30" s="12" t="s">
        <v>67</v>
      </c>
      <c r="G30" s="18">
        <v>13</v>
      </c>
      <c r="H30" s="18"/>
      <c r="I30" s="12"/>
    </row>
    <row r="31" spans="1:9" s="3" customFormat="1" ht="25.5">
      <c r="A31" s="31"/>
      <c r="B31" s="31"/>
      <c r="C31" s="31"/>
      <c r="D31" s="19" t="s">
        <v>153</v>
      </c>
      <c r="E31" s="12" t="s">
        <v>172</v>
      </c>
      <c r="F31" s="12" t="s">
        <v>173</v>
      </c>
      <c r="G31" s="18">
        <v>14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174</v>
      </c>
      <c r="E16" s="12" t="s">
        <v>175</v>
      </c>
      <c r="F16" s="12" t="s">
        <v>175</v>
      </c>
      <c r="G16" s="18">
        <v>2</v>
      </c>
      <c r="H16" s="18"/>
      <c r="I16" s="12"/>
    </row>
    <row r="17" spans="1:9" s="3" customFormat="1">
      <c r="A17" s="31"/>
      <c r="B17" s="31"/>
      <c r="C17" s="31"/>
      <c r="D17" s="19" t="s">
        <v>176</v>
      </c>
      <c r="E17" s="12" t="s">
        <v>177</v>
      </c>
      <c r="F17" s="12" t="s">
        <v>177</v>
      </c>
      <c r="G17" s="18">
        <v>2</v>
      </c>
      <c r="H17" s="18"/>
      <c r="I17" s="12"/>
    </row>
    <row r="18" spans="1:9" s="3" customFormat="1">
      <c r="A18" s="31"/>
      <c r="B18" s="31"/>
      <c r="C18" s="31"/>
      <c r="D18" s="19" t="s">
        <v>178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1"/>
      <c r="B19" s="31"/>
      <c r="C19" s="31"/>
      <c r="D19" s="19" t="s">
        <v>179</v>
      </c>
      <c r="E19" s="12" t="s">
        <v>180</v>
      </c>
      <c r="F19" s="12" t="s">
        <v>180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181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1"/>
      <c r="B21" s="31"/>
      <c r="C21" s="31"/>
      <c r="D21" s="19" t="s">
        <v>182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1"/>
      <c r="B22" s="31"/>
      <c r="C22" s="31" t="s">
        <v>42</v>
      </c>
      <c r="D22" s="19" t="s">
        <v>183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184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185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1"/>
      <c r="B25" s="31"/>
      <c r="C25" s="31" t="s">
        <v>48</v>
      </c>
      <c r="D25" s="19" t="s">
        <v>186</v>
      </c>
      <c r="E25" s="12" t="s">
        <v>187</v>
      </c>
      <c r="F25" s="12" t="s">
        <v>187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188</v>
      </c>
      <c r="E26" s="12" t="s">
        <v>187</v>
      </c>
      <c r="F26" s="12" t="s">
        <v>187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189</v>
      </c>
      <c r="E27" s="12" t="s">
        <v>187</v>
      </c>
      <c r="F27" s="12" t="s">
        <v>187</v>
      </c>
      <c r="G27" s="18">
        <v>4</v>
      </c>
      <c r="H27" s="18"/>
      <c r="I27" s="12"/>
    </row>
    <row r="28" spans="1:9" s="3" customFormat="1">
      <c r="A28" s="31"/>
      <c r="B28" s="31"/>
      <c r="C28" s="40" t="s">
        <v>53</v>
      </c>
      <c r="D28" s="19" t="s">
        <v>190</v>
      </c>
      <c r="E28" s="12" t="s">
        <v>191</v>
      </c>
      <c r="F28" s="12" t="s">
        <v>191</v>
      </c>
      <c r="G28" s="18">
        <v>3</v>
      </c>
      <c r="H28" s="18"/>
      <c r="I28" s="12"/>
    </row>
    <row r="29" spans="1:9" s="3" customFormat="1">
      <c r="A29" s="31"/>
      <c r="B29" s="31"/>
      <c r="C29" s="42"/>
      <c r="D29" s="19" t="s">
        <v>192</v>
      </c>
      <c r="E29" s="12" t="s">
        <v>193</v>
      </c>
      <c r="F29" s="12" t="s">
        <v>193</v>
      </c>
      <c r="G29" s="18">
        <v>3</v>
      </c>
      <c r="H29" s="18"/>
      <c r="I29" s="12"/>
    </row>
    <row r="30" spans="1:9" s="3" customFormat="1">
      <c r="A30" s="31"/>
      <c r="B30" s="31"/>
      <c r="C30" s="41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1"/>
      <c r="B31" s="31" t="s">
        <v>56</v>
      </c>
      <c r="C31" s="31" t="s">
        <v>57</v>
      </c>
      <c r="D31" s="19" t="s">
        <v>153</v>
      </c>
      <c r="E31" s="12" t="s">
        <v>194</v>
      </c>
      <c r="F31" s="12" t="s">
        <v>173</v>
      </c>
      <c r="G31" s="18">
        <v>20</v>
      </c>
      <c r="H31" s="18"/>
      <c r="I31" s="12"/>
    </row>
    <row r="32" spans="1:9" s="3" customFormat="1">
      <c r="A32" s="31"/>
      <c r="B32" s="31"/>
      <c r="C32" s="31"/>
      <c r="D32" s="19" t="s">
        <v>65</v>
      </c>
      <c r="E32" s="12" t="s">
        <v>195</v>
      </c>
      <c r="F32" s="12" t="s">
        <v>173</v>
      </c>
      <c r="G32" s="18">
        <v>20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196</v>
      </c>
      <c r="E16" s="12" t="s">
        <v>197</v>
      </c>
      <c r="F16" s="12" t="s">
        <v>197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198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199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200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201</v>
      </c>
      <c r="E20" s="12" t="s">
        <v>202</v>
      </c>
      <c r="F20" s="12" t="s">
        <v>202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203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19" t="s">
        <v>204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19" t="s">
        <v>205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206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1"/>
      <c r="B25" s="31"/>
      <c r="C25" s="31" t="s">
        <v>48</v>
      </c>
      <c r="D25" s="19" t="s">
        <v>207</v>
      </c>
      <c r="E25" s="12" t="s">
        <v>208</v>
      </c>
      <c r="F25" s="12" t="s">
        <v>208</v>
      </c>
      <c r="G25" s="18">
        <v>4</v>
      </c>
      <c r="H25" s="18"/>
      <c r="I25" s="12"/>
    </row>
    <row r="26" spans="1:9" s="3" customFormat="1" ht="25.5">
      <c r="A26" s="31"/>
      <c r="B26" s="31"/>
      <c r="C26" s="31"/>
      <c r="D26" s="19" t="s">
        <v>209</v>
      </c>
      <c r="E26" s="12" t="s">
        <v>210</v>
      </c>
      <c r="F26" s="12" t="s">
        <v>210</v>
      </c>
      <c r="G26" s="18">
        <v>4</v>
      </c>
      <c r="H26" s="18"/>
      <c r="I26" s="12"/>
    </row>
    <row r="27" spans="1:9" s="3" customFormat="1" ht="25.5">
      <c r="A27" s="31"/>
      <c r="B27" s="31"/>
      <c r="C27" s="31"/>
      <c r="D27" s="19" t="s">
        <v>211</v>
      </c>
      <c r="E27" s="12" t="s">
        <v>212</v>
      </c>
      <c r="F27" s="12" t="s">
        <v>212</v>
      </c>
      <c r="G27" s="18">
        <v>4</v>
      </c>
      <c r="H27" s="18"/>
      <c r="I27" s="12"/>
    </row>
    <row r="28" spans="1:9" s="3" customFormat="1" ht="13.5" customHeight="1">
      <c r="A28" s="31"/>
      <c r="B28" s="31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40" t="s">
        <v>57</v>
      </c>
      <c r="D29" s="19" t="s">
        <v>92</v>
      </c>
      <c r="E29" s="12" t="s">
        <v>213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1"/>
      <c r="B30" s="31"/>
      <c r="C30" s="42"/>
      <c r="D30" s="19" t="s">
        <v>95</v>
      </c>
      <c r="E30" s="12" t="s">
        <v>214</v>
      </c>
      <c r="F30" s="12" t="s">
        <v>60</v>
      </c>
      <c r="G30" s="18">
        <v>13</v>
      </c>
      <c r="H30" s="18"/>
      <c r="I30" s="12"/>
    </row>
    <row r="31" spans="1:9" s="3" customFormat="1" ht="38.25">
      <c r="A31" s="31"/>
      <c r="B31" s="31"/>
      <c r="C31" s="41"/>
      <c r="D31" s="19" t="s">
        <v>65</v>
      </c>
      <c r="E31" s="12" t="s">
        <v>215</v>
      </c>
      <c r="F31" s="12" t="s">
        <v>60</v>
      </c>
      <c r="G31" s="18">
        <v>14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26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2023-05-07T01:25:50Z</cp:lastPrinted>
  <dcterms:created xsi:type="dcterms:W3CDTF">2018-03-28T14:56:00Z</dcterms:created>
  <dcterms:modified xsi:type="dcterms:W3CDTF">2023-05-09T02:08:37Z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