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F656EA96-76CB-42F1-B05A-99C8DBB24B33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8" i="1" s="1"/>
</calcChain>
</file>

<file path=xl/sharedStrings.xml><?xml version="1.0" encoding="utf-8"?>
<sst xmlns="http://schemas.openxmlformats.org/spreadsheetml/2006/main" count="88" uniqueCount="70">
  <si>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</si>
  <si>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</si>
  <si>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</si>
  <si>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2022年平谷区公路安全设施精细化提升工程</t>
  </si>
  <si>
    <t>主管部门</t>
  </si>
  <si>
    <t>北京市交通委员会</t>
  </si>
  <si>
    <t>实施单位</t>
  </si>
  <si>
    <t>北京市交通委员会平谷公路分局</t>
  </si>
  <si>
    <t>项目负责人</t>
  </si>
  <si>
    <t>侯永超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</si>
  <si>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</si>
  <si>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</si>
  <si>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</si>
  <si>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</si>
  <si>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</si>
  <si>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</si>
  <si>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</si>
  <si>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</si>
  <si>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</si>
  <si>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</si>
  <si>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</si>
  <si>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</si>
  <si>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</si>
  <si>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</si>
  <si>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</si>
  <si>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</si>
  <si>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</si>
  <si>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完成2022年平谷区胡关路公路安全设施精细化提升工作，对道路两侧现有波形梁护栏进行提升改造，保障道路公路设施齐全，提升道路交通安全。符合工程施工质量验收相关要求，按时投入使用。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</si>
  <si>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</si>
  <si>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</si>
  <si>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</si>
  <si>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</si>
  <si>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</si>
  <si>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</si>
  <si>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</si>
  <si>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</si>
  <si>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</si>
  <si>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建设、改造、修缮面积</t>
  </si>
  <si>
    <t>1项</t>
  </si>
  <si>
    <t>质量指标
（13分）</t>
  </si>
  <si>
    <t>工程质量标准</t>
  </si>
  <si>
    <t>符合《公路工程质量检验评定标准》相关文件规定质量标准</t>
  </si>
  <si>
    <t>时效指标
（12分）</t>
  </si>
  <si>
    <t>方案制定和前期准备时间</t>
  </si>
  <si>
    <t>11月前</t>
  </si>
  <si>
    <t>工程设计批复为9月份</t>
  </si>
  <si>
    <t>招标采购时间</t>
  </si>
  <si>
    <t>9月份</t>
  </si>
  <si>
    <t>施工时间</t>
  </si>
  <si>
    <t>11月至12月</t>
  </si>
  <si>
    <t>验收时间</t>
  </si>
  <si>
    <t>12月底前</t>
  </si>
  <si>
    <t>工程验收12月</t>
  </si>
  <si>
    <t>成本指标
（10分）</t>
  </si>
  <si>
    <t>项目预算控制数</t>
  </si>
  <si>
    <t>83万元</t>
  </si>
  <si>
    <t>效益指标（40分）</t>
  </si>
  <si>
    <t>效益指标
（40分）</t>
  </si>
  <si>
    <t>社会效益</t>
  </si>
  <si>
    <t>完善交通安全设施，道路交通安全状况得到改善</t>
  </si>
  <si>
    <t>得到改善</t>
  </si>
  <si>
    <t>支撑依据不充分</t>
  </si>
  <si>
    <t>经济效益</t>
  </si>
  <si>
    <t>带动平谷地区经济发展</t>
  </si>
  <si>
    <t>可持续效益</t>
  </si>
  <si>
    <t>通过完善交通安全设施，得到可持续发展</t>
  </si>
  <si>
    <t>得到可持续发展</t>
  </si>
  <si>
    <t>环境效益</t>
  </si>
  <si>
    <t>环境得到改善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</si>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</sst>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8"/>
      <color indexed="8"/>
      <name val="宋体"/>
      <family val="3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M27" sqref="M27"/>
    </sheetView>
  </sheetViews>
  <sheetFormatPr defaultColWidth="9" defaultRowHeight="13.5"/>
  <cols>
    <col min="1" max="1" width="4.1328125" customWidth="1"/>
    <col min="2" max="2" width="8.86328125" customWidth="1"/>
    <col min="3" max="3" width="19.19921875" customWidth="1"/>
    <col min="4" max="4" width="11.33203125" style="4" customWidth="1"/>
    <col min="5" max="5" width="15.3984375" style="4" customWidth="1"/>
    <col min="6" max="6" width="15.59765625" customWidth="1"/>
    <col min="7" max="7" width="9.3984375" style="5" customWidth="1"/>
    <col min="8" max="8" width="8.3984375" customWidth="1"/>
    <col min="9" max="9" width="11.86328125" customWidth="1"/>
  </cols>
  <sheetData>
    <row r="1" spans="1:9" ht="20.25">
      <c r="A1" s="16"/>
      <c r="B1" s="16"/>
      <c r="C1" s="16"/>
      <c r="D1" s="16"/>
      <c r="E1" s="16"/>
      <c r="F1" s="16"/>
      <c r="G1" s="16"/>
    </row>
    <row r="2" spans="1:9" s="1" customFormat="1" ht="22.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s="2" customFormat="1" ht="18.7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 ht="13.5" customHeight="1">
      <c r="A5" s="19" t="s">
        <v>2</v>
      </c>
      <c r="B5" s="19"/>
      <c r="C5" s="19" t="s">
        <v>3</v>
      </c>
      <c r="D5" s="19"/>
      <c r="E5" s="19"/>
      <c r="F5" s="19"/>
      <c r="G5" s="19"/>
      <c r="H5" s="19"/>
      <c r="I5" s="19"/>
    </row>
    <row r="6" spans="1:9" s="3" customFormat="1" ht="13.5" customHeight="1">
      <c r="A6" s="19" t="s">
        <v>4</v>
      </c>
      <c r="B6" s="19"/>
      <c r="C6" s="19" t="s">
        <v>5</v>
      </c>
      <c r="D6" s="19"/>
      <c r="E6" s="19"/>
      <c r="F6" s="10" t="s">
        <v>6</v>
      </c>
      <c r="G6" s="19" t="s">
        <v>7</v>
      </c>
      <c r="H6" s="19"/>
      <c r="I6" s="19"/>
    </row>
    <row r="7" spans="1:9" s="3" customFormat="1" ht="13.5" customHeight="1">
      <c r="A7" s="19" t="s">
        <v>8</v>
      </c>
      <c r="B7" s="19"/>
      <c r="C7" s="19" t="s">
        <v>9</v>
      </c>
      <c r="D7" s="19"/>
      <c r="E7" s="19"/>
      <c r="F7" s="10" t="s">
        <v>10</v>
      </c>
      <c r="G7" s="19">
        <v>69961495</v>
      </c>
      <c r="H7" s="19"/>
      <c r="I7" s="19"/>
    </row>
    <row r="8" spans="1:9" s="3" customFormat="1" ht="13.5" customHeight="1">
      <c r="A8" s="19" t="s">
        <v>11</v>
      </c>
      <c r="B8" s="19"/>
      <c r="C8" s="10"/>
      <c r="D8" s="9" t="s">
        <v>12</v>
      </c>
      <c r="E8" s="10" t="s">
        <v>13</v>
      </c>
      <c r="F8" s="10" t="s">
        <v>14</v>
      </c>
      <c r="G8" s="10" t="s">
        <v>15</v>
      </c>
      <c r="H8" s="10" t="s">
        <v>16</v>
      </c>
      <c r="I8" s="9" t="s">
        <v>17</v>
      </c>
    </row>
    <row r="9" spans="1:9" s="3" customFormat="1" ht="17" customHeight="1">
      <c r="A9" s="19" t="s">
        <v>18</v>
      </c>
      <c r="B9" s="19"/>
      <c r="C9" s="11" t="s">
        <v>19</v>
      </c>
      <c r="D9" s="9">
        <v>83</v>
      </c>
      <c r="E9" s="12">
        <v>83</v>
      </c>
      <c r="F9" s="10">
        <v>83</v>
      </c>
      <c r="G9" s="10">
        <v>10</v>
      </c>
      <c r="H9" s="13">
        <f>+F9/E9</f>
        <v>1</v>
      </c>
      <c r="I9" s="15">
        <f>G9*H9</f>
        <v>10</v>
      </c>
    </row>
    <row r="10" spans="1:9" s="3" customFormat="1" ht="18" customHeight="1">
      <c r="A10" s="31"/>
      <c r="B10" s="31"/>
      <c r="C10" s="11" t="s">
        <v>20</v>
      </c>
      <c r="D10" s="9">
        <v>83</v>
      </c>
      <c r="E10" s="12">
        <v>83</v>
      </c>
      <c r="F10" s="10">
        <v>83</v>
      </c>
      <c r="G10" s="10" t="s">
        <v>21</v>
      </c>
      <c r="H10" s="9"/>
      <c r="I10" s="9" t="s">
        <v>21</v>
      </c>
    </row>
    <row r="11" spans="1:9" s="3" customFormat="1">
      <c r="A11" s="31"/>
      <c r="B11" s="31"/>
      <c r="C11" s="11" t="s">
        <v>22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>
      <c r="A12" s="31"/>
      <c r="B12" s="31"/>
      <c r="C12" s="11" t="s">
        <v>23</v>
      </c>
      <c r="D12" s="9"/>
      <c r="E12" s="9"/>
      <c r="F12" s="10"/>
      <c r="G12" s="10" t="s">
        <v>21</v>
      </c>
      <c r="H12" s="9"/>
      <c r="I12" s="9" t="s">
        <v>21</v>
      </c>
    </row>
    <row r="13" spans="1:9" s="3" customFormat="1" ht="18" customHeight="1">
      <c r="A13" s="19" t="s">
        <v>24</v>
      </c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3" customFormat="1" ht="76.05" customHeight="1">
      <c r="A14" s="19"/>
      <c r="B14" s="20" t="s">
        <v>27</v>
      </c>
      <c r="C14" s="21"/>
      <c r="D14" s="21"/>
      <c r="E14" s="22"/>
      <c r="F14" s="20" t="s">
        <v>27</v>
      </c>
      <c r="G14" s="21"/>
      <c r="H14" s="21"/>
      <c r="I14" s="22"/>
    </row>
    <row r="15" spans="1:9" s="3" customFormat="1" ht="45.4" customHeight="1">
      <c r="A15" s="19" t="s">
        <v>28</v>
      </c>
      <c r="B15" s="9" t="s">
        <v>29</v>
      </c>
      <c r="C15" s="9" t="s">
        <v>30</v>
      </c>
      <c r="D15" s="10" t="s">
        <v>31</v>
      </c>
      <c r="E15" s="9" t="s">
        <v>32</v>
      </c>
      <c r="F15" s="9" t="s">
        <v>33</v>
      </c>
      <c r="G15" s="10" t="s">
        <v>15</v>
      </c>
      <c r="H15" s="10" t="s">
        <v>17</v>
      </c>
      <c r="I15" s="9" t="s">
        <v>34</v>
      </c>
    </row>
    <row r="16" spans="1:9" s="3" customFormat="1" ht="26.25">
      <c r="A16" s="19"/>
      <c r="B16" s="19" t="s">
        <v>35</v>
      </c>
      <c r="C16" s="9" t="s">
        <v>36</v>
      </c>
      <c r="D16" s="14" t="s">
        <v>37</v>
      </c>
      <c r="E16" s="9" t="s">
        <v>38</v>
      </c>
      <c r="F16" s="9" t="s">
        <v>38</v>
      </c>
      <c r="G16" s="12">
        <v>15</v>
      </c>
      <c r="H16" s="12">
        <v>15</v>
      </c>
      <c r="I16" s="9"/>
    </row>
    <row r="17" spans="1:9" s="3" customFormat="1" ht="60" customHeight="1">
      <c r="A17" s="19"/>
      <c r="B17" s="19"/>
      <c r="C17" s="19" t="s">
        <v>39</v>
      </c>
      <c r="D17" s="23" t="s">
        <v>40</v>
      </c>
      <c r="E17" s="25" t="s">
        <v>41</v>
      </c>
      <c r="F17" s="25" t="s">
        <v>41</v>
      </c>
      <c r="G17" s="27">
        <v>13</v>
      </c>
      <c r="H17" s="27">
        <v>13</v>
      </c>
      <c r="I17" s="29"/>
    </row>
    <row r="18" spans="1:9" s="3" customFormat="1" ht="36" customHeight="1">
      <c r="A18" s="19"/>
      <c r="B18" s="19"/>
      <c r="C18" s="19"/>
      <c r="D18" s="24"/>
      <c r="E18" s="26"/>
      <c r="F18" s="26"/>
      <c r="G18" s="28"/>
      <c r="H18" s="28"/>
      <c r="I18" s="30"/>
    </row>
    <row r="19" spans="1:9" s="3" customFormat="1" ht="39.4">
      <c r="A19" s="19"/>
      <c r="B19" s="19"/>
      <c r="C19" s="19" t="s">
        <v>42</v>
      </c>
      <c r="D19" s="14" t="s">
        <v>43</v>
      </c>
      <c r="E19" s="9" t="s">
        <v>44</v>
      </c>
      <c r="F19" s="9" t="s">
        <v>45</v>
      </c>
      <c r="G19" s="12">
        <v>3</v>
      </c>
      <c r="H19" s="12">
        <v>3</v>
      </c>
      <c r="I19" s="9"/>
    </row>
    <row r="20" spans="1:9" s="3" customFormat="1" ht="26.25">
      <c r="A20" s="19"/>
      <c r="B20" s="19"/>
      <c r="C20" s="19"/>
      <c r="D20" s="14" t="s">
        <v>46</v>
      </c>
      <c r="E20" s="9" t="s">
        <v>44</v>
      </c>
      <c r="F20" s="9" t="s">
        <v>47</v>
      </c>
      <c r="G20" s="12">
        <v>3</v>
      </c>
      <c r="H20" s="12">
        <v>3</v>
      </c>
      <c r="I20" s="9"/>
    </row>
    <row r="21" spans="1:9" s="3" customFormat="1">
      <c r="A21" s="19"/>
      <c r="B21" s="19"/>
      <c r="C21" s="19"/>
      <c r="D21" s="14" t="s">
        <v>48</v>
      </c>
      <c r="E21" s="9" t="s">
        <v>49</v>
      </c>
      <c r="F21" s="9" t="s">
        <v>49</v>
      </c>
      <c r="G21" s="12">
        <v>3</v>
      </c>
      <c r="H21" s="12">
        <v>3</v>
      </c>
      <c r="I21" s="9"/>
    </row>
    <row r="22" spans="1:9" s="3" customFormat="1">
      <c r="A22" s="19"/>
      <c r="B22" s="19"/>
      <c r="C22" s="19"/>
      <c r="D22" s="14" t="s">
        <v>50</v>
      </c>
      <c r="E22" s="9" t="s">
        <v>51</v>
      </c>
      <c r="F22" s="9" t="s">
        <v>52</v>
      </c>
      <c r="G22" s="12">
        <v>3</v>
      </c>
      <c r="H22" s="12">
        <v>3</v>
      </c>
      <c r="I22" s="9"/>
    </row>
    <row r="23" spans="1:9" s="3" customFormat="1" ht="26.25">
      <c r="A23" s="19"/>
      <c r="B23" s="19"/>
      <c r="C23" s="9" t="s">
        <v>53</v>
      </c>
      <c r="D23" s="14" t="s">
        <v>54</v>
      </c>
      <c r="E23" s="9" t="s">
        <v>55</v>
      </c>
      <c r="F23" s="9" t="s">
        <v>55</v>
      </c>
      <c r="G23" s="12">
        <v>10</v>
      </c>
      <c r="H23" s="12">
        <v>10</v>
      </c>
      <c r="I23" s="9"/>
    </row>
    <row r="24" spans="1:9" s="3" customFormat="1" ht="58.05" customHeight="1">
      <c r="A24" s="19"/>
      <c r="B24" s="19" t="s">
        <v>56</v>
      </c>
      <c r="C24" s="19" t="s">
        <v>57</v>
      </c>
      <c r="D24" s="14" t="s">
        <v>58</v>
      </c>
      <c r="E24" s="9" t="s">
        <v>59</v>
      </c>
      <c r="F24" s="9" t="s">
        <v>60</v>
      </c>
      <c r="G24" s="12">
        <v>10</v>
      </c>
      <c r="H24" s="12">
        <v>9</v>
      </c>
      <c r="I24" s="9" t="s">
        <v>61</v>
      </c>
    </row>
    <row r="25" spans="1:9" s="3" customFormat="1" ht="30" customHeight="1">
      <c r="A25" s="19"/>
      <c r="B25" s="19"/>
      <c r="C25" s="19"/>
      <c r="D25" s="14" t="s">
        <v>62</v>
      </c>
      <c r="E25" s="9" t="s">
        <v>63</v>
      </c>
      <c r="F25" s="9" t="s">
        <v>63</v>
      </c>
      <c r="G25" s="12">
        <v>10</v>
      </c>
      <c r="H25" s="12">
        <v>8</v>
      </c>
      <c r="I25" s="9" t="s">
        <v>61</v>
      </c>
    </row>
    <row r="26" spans="1:9" s="3" customFormat="1" ht="39.4">
      <c r="A26" s="19"/>
      <c r="B26" s="19"/>
      <c r="C26" s="19"/>
      <c r="D26" s="14" t="s">
        <v>64</v>
      </c>
      <c r="E26" s="9" t="s">
        <v>65</v>
      </c>
      <c r="F26" s="9" t="s">
        <v>66</v>
      </c>
      <c r="G26" s="12">
        <v>10</v>
      </c>
      <c r="H26" s="12">
        <v>9</v>
      </c>
      <c r="I26" s="9" t="s">
        <v>61</v>
      </c>
    </row>
    <row r="27" spans="1:9" s="3" customFormat="1" ht="26.25">
      <c r="A27" s="19"/>
      <c r="B27" s="19"/>
      <c r="C27" s="19"/>
      <c r="D27" s="14" t="s">
        <v>67</v>
      </c>
      <c r="E27" s="9" t="s">
        <v>68</v>
      </c>
      <c r="F27" s="9" t="s">
        <v>68</v>
      </c>
      <c r="G27" s="12">
        <v>10</v>
      </c>
      <c r="H27" s="12">
        <v>9</v>
      </c>
      <c r="I27" s="9" t="s">
        <v>61</v>
      </c>
    </row>
    <row r="28" spans="1:9" s="3" customFormat="1">
      <c r="A28" s="19" t="s">
        <v>69</v>
      </c>
      <c r="B28" s="19"/>
      <c r="C28" s="19"/>
      <c r="D28" s="19"/>
      <c r="E28" s="19"/>
      <c r="F28" s="19"/>
      <c r="G28" s="12"/>
      <c r="H28" s="32">
        <f>I9+SUM(H16:H27)</f>
        <v>95</v>
      </c>
      <c r="I28" s="33"/>
    </row>
  </sheetData>
  <mergeCells count="34">
    <mergeCell ref="A13:A14"/>
    <mergeCell ref="A15:A27"/>
    <mergeCell ref="B16:B23"/>
    <mergeCell ref="B24:B27"/>
    <mergeCell ref="C17:C18"/>
    <mergeCell ref="C19:C22"/>
    <mergeCell ref="C24:C27"/>
    <mergeCell ref="D17:D18"/>
    <mergeCell ref="E17:E18"/>
    <mergeCell ref="F17:F18"/>
    <mergeCell ref="G17:G18"/>
    <mergeCell ref="B13:E13"/>
    <mergeCell ref="F13:I13"/>
    <mergeCell ref="B14:E14"/>
    <mergeCell ref="F14:I14"/>
    <mergeCell ref="A28:F28"/>
    <mergeCell ref="H17:H18"/>
    <mergeCell ref="I17:I1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2023-05-13T09:25:52Z</cp:lastPrinted>
  <dcterms:created xsi:type="dcterms:W3CDTF">2023-05-11T08:49:00Z</dcterms:created>
  <dcterms:modified xsi:type="dcterms:W3CDTF">2023-05-13T09:26:19Z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C691BC739AFF44899F699CF6B8C7FEDC_12</vt:lpwstr>
  </property>
  <property fmtid="{D5CDD505-2E9C-101B-9397-08002B2CF9AE}" pid="3" name="KSOProductBuildVer">
    <vt:lpwstr>2052-11.1.0.14309</vt:lpwstr>
  </property>
</Properties>
</file>