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BC01EF09-38B3-4D8A-A0D1-AFFE2564ED3E}" xr6:coauthVersionLast="47" xr6:coauthVersionMax="47" xr10:uidLastSave="{00000000-0000-0000-0000-000000000000}"/>
  <bookViews>
    <workbookView xWindow="-98" yWindow="-98" windowWidth="23236" windowHeight="13875" tabRatio="927" firstSheet="3" activeTab="3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'4.基建修缮类'!$A$1:$I$27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32" l="1"/>
  <c r="H9" i="32"/>
  <c r="I9" i="32" s="1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34" i="34"/>
  <c r="H9" i="34"/>
  <c r="I9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<sst xmlns="http://schemas.openxmlformats.org/spreadsheetml/2006/main" count="1164" uniqueCount="302">
  <si>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</si>
  <si>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</si>
  <si>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</si>
  <si>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</si>
  <si>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</si>
  <si>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</si>
  <si>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</si>
  <si>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</si>
  <si>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</si>
  <si>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</si>
  <si>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</si>
  <si>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</si>
  <si>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</si>
  <si>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</si>
  <si>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</si>
  <si>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</si>
  <si>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</si>
  <si>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</si>
  <si>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</si>
  <si>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</si>
  <si>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</si>
  <si>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</si>
  <si>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</si>
  <si>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</si>
  <si>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</si>
  <si>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</si>
  <si>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</si>
  <si>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</si>
  <si>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</si>
  <si>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</si>
  <si>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</si>
  <si>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</si>
  <si>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</si>
  <si>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</si>
  <si>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</si>
  <si>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</si>
  <si>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</si>
  <si>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</si>
  <si>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</si>
  <si>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</si>
  <si>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</si>
  <si>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</si>
  <si>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</si>
  <si>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</si>
  <si>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</si>
  <si>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</si>
  <si>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</si>
  <si>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</si>
  <si>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</si>
  <si>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</si>
  <si>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</si>
  <si>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</si>
  <si>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</si>
  <si>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</si>
  <si>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</si>
  <si>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</si>
  <si>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</si>
  <si>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</si>
  <si>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</si>
  <si>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</si>
  <si>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</si>
  <si>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</si>
  <si>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</si>
  <si>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</si>
  <si>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</si>
  <si>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</si>
  <si>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</si>
  <si>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</si>
  <si>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</si>
  <si>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</si>
  <si>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</si>
  <si>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</si>
  <si>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</si>
  <si>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</si>
  <si>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</si>
  <si>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</si>
  <si>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</si>
  <si>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</si>
  <si>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</si>
  <si>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</si>
  <si>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</si>
  <si>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</si>
  <si>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</si>
  <si>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</si>
  <si>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</si>
  <si>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</si>
  <si>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</si>
  <si>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</si>
  <si>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</si>
  <si>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</si>
  <si>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</si>
  <si>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</si>
  <si>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</si>
  <si>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</si>
  <si>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</si>
  <si>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</si>
  <si>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</si>
  <si>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</si>
  <si>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</si>
  <si>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</si>
  <si>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</si>
  <si>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</si>
  <si>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</si>
  <si>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</si>
  <si>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</si>
  <si>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</si>
  <si>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</si>
  <si>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</si>
  <si>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</si>
  <si>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</si>
  <si>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</si>
  <si>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</si>
  <si>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</si>
  <si>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</si>
  <si>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</si>
  <si>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</si>
  <si>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</si>
  <si>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</si>
  <si>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</si>
  <si>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</si>
  <si>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</si>
  <si>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</si>
  <si>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</si>
  <si>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</si>
  <si>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</si>
  <si>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</si>
  <si>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</si>
  <si>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</si>
  <si>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</si>
  <si>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</si>
  <si>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</si>
  <si>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</si>
  <si>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</si>
  <si>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</si>
  <si>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</si>
  <si>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</si>
  <si>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</si>
  <si>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</si>
  <si>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</si>
  <si>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</si>
  <si>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</si>
  <si>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</si>
  <si>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</si>
  <si>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</si>
  <si>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</si>
  <si>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</si>
  <si>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</si>
  <si>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</si>
  <si>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</si>
  <si>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</si>
  <si>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</si>
  <si>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</si>
  <si>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</si>
  <si>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</si>
  <si>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</si>
  <si>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</si>
  <si>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</si>
  <si>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</si>
  <si>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</si>
  <si>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</si>
  <si>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</si>
  <si>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</si>
  <si>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</si>
  <si>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</si>
  <si>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</si>
  <si>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</si>
  <si>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</si>
  <si>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</si>
  <si>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</si>
  <si>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</si>
  <si>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</si>
  <si>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</si>
  <si>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</si>
  <si>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</si>
  <si>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</si>
  <si>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</si>
  <si>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</si>
  <si>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</si>
  <si>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</si>
  <si>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</si>
  <si>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</si>
  <si>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</si>
  <si>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</si>
  <si>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</si>
  <si>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</si>
  <si>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</si>
  <si>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</si>
  <si>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</si>
  <si>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</si>
  <si>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</si>
  <si>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</si>
  <si>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</si>
  <si>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</si>
  <si>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</si>
  <si>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</si>
  <si>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</si>
  <si>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</si>
  <si>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</si>
  <si>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</si>
  <si>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</si>
  <si>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</si>
  <si>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</si>
  <si>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</si>
  <si>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</si>
  <si>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</si>
  <si>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</si>
  <si>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</si>
  <si>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</si>
  <si>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</si>
  <si>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</si>
  <si>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</si>
  <si>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</si>
  <si>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</si>
  <si>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</si>
  <si>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</si>
  <si>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</si>
  <si>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</si>
  <si>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</si>
  <si>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</si>
  <si>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</si>
  <si>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</si>
  <si>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</si>
  <si>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</si>
  <si>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</si>
  <si>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</si>
  <si>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</si>
  <si>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</si>
  <si>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</si>
  <si>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</si>
  <si>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</si>
  <si>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</si>
  <si>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</si>
  <si>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</si>
  <si>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</si>
  <si>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</si>
  <si>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</si>
  <si>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</si>
  <si>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</si>
  <si>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</si>
  <si>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</si>
  <si>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</si>
  <si>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</si>
  <si>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</si>
  <si>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</si>
  <si>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</si>
  <si>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</si>
  <si>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</si>
  <si>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</si>
  <si>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</si>
  <si>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</si>
  <si>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</si>
  <si>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</si>
  <si>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</si>
  <si>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</si>
  <si>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</si>
  <si>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</si>
  <si>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</si>
  <si>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</si>
  <si>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</si>
  <si>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</si>
  <si>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</si>
  <si>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</si>
  <si>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</si>
  <si>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</si>
  <si>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</si>
  <si>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</si>
  <si>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</si>
  <si>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</si>
  <si>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</si>
  <si>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</si>
  <si>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</si>
  <si>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</si>
  <si>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</si>
  <si>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034-北京市交通委员会</t>
    <phoneticPr fontId="11" type="noConversion"/>
  </si>
  <si>
    <t>034012-北京市交通委员会平谷公路分局</t>
    <phoneticPr fontId="11" type="noConversion"/>
  </si>
  <si>
    <t>侯永超</t>
    <phoneticPr fontId="11" type="noConversion"/>
  </si>
  <si>
    <t>带动平谷地区经济发展</t>
    <phoneticPr fontId="11" type="noConversion"/>
  </si>
  <si>
    <t>环境得到改善</t>
    <phoneticPr fontId="11" type="noConversion"/>
  </si>
  <si>
    <t>环境得到改善</t>
    <phoneticPr fontId="11" type="noConversion"/>
  </si>
  <si>
    <t>公路保洁</t>
    <phoneticPr fontId="11" type="noConversion"/>
  </si>
  <si>
    <t>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</t>
    <phoneticPr fontId="11" type="noConversion"/>
  </si>
  <si>
    <t>保洁里程</t>
    <phoneticPr fontId="11" type="noConversion"/>
  </si>
  <si>
    <t>548.124公里</t>
    <phoneticPr fontId="11" type="noConversion"/>
  </si>
  <si>
    <t>路域范围整体清洁、无明显废弃物，路肩、边坡无堆物，边沟通畅无淤塞；</t>
    <phoneticPr fontId="11" type="noConversion"/>
  </si>
  <si>
    <t>公路整体感官应清洁，主路、辅路、人行步道等区域没有积存垃圾、积水和污物；</t>
  </si>
  <si>
    <t>时效指标
（12分）</t>
    <phoneticPr fontId="11" type="noConversion"/>
  </si>
  <si>
    <t>1510.9万元</t>
    <phoneticPr fontId="11" type="noConversion"/>
  </si>
  <si>
    <t>证路网环境的干净整洁，更好地发挥公路清扫保洁工作在打造“畅安舒美”的路域环境中的作用，更好地为公众出行服务。</t>
  </si>
  <si>
    <t>通过实施管养道路的日常保洁工作，使平谷地区得到可持续发展</t>
  </si>
  <si>
    <t>保洁面积</t>
  </si>
  <si>
    <t>7214332.2平方米</t>
  </si>
  <si>
    <t>7214332.2平方米</t>
    <phoneticPr fontId="11" type="noConversion"/>
  </si>
  <si>
    <t>清扫保洁：公路整体感官应清洁，主路、辅路、人行步道等区域没有积存垃圾、积水和污物；</t>
  </si>
  <si>
    <t>路域范围整体清洁、无明显废弃物，路肩、边坡无堆物，边沟通畅无淤塞；</t>
  </si>
  <si>
    <t>优良中低差</t>
  </si>
  <si>
    <t>资金支付进度：根据项目实际实施进度和合同金额完成资金拨付，12月底前完成资金拨付</t>
    <phoneticPr fontId="11" type="noConversion"/>
  </si>
  <si>
    <t>根据项目实际实施进度和合同金额完成资金拨付，12月底前完成资金拨付</t>
    <phoneticPr fontId="11" type="noConversion"/>
  </si>
  <si>
    <t>项目实施进度：2022年2月底前招标：2022年2月底前合同签订，2022年实施养护工程，2022年12月底前验收</t>
    <phoneticPr fontId="11" type="noConversion"/>
  </si>
  <si>
    <t>按实际实施进度和合同金额完成资金拨付，12月底前完成资金拨付</t>
    <phoneticPr fontId="11" type="noConversion"/>
  </si>
  <si>
    <t>招标采购时间：2022年3月底；合同签订时间：2022年3月30日</t>
  </si>
  <si>
    <t>招标采购和合同签订未在2022年2月底前完成</t>
  </si>
  <si>
    <t>支撑依据不充分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</si>
</sst>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8" fillId="0" borderId="0" xfId="0" applyFont="1" applyAlignment="1"/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27"/>
      <c r="B17" s="27"/>
      <c r="C17" s="27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27"/>
      <c r="B18" s="27"/>
      <c r="C18" s="27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27"/>
      <c r="B19" s="27"/>
      <c r="C19" s="27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27"/>
      <c r="B20" s="27"/>
      <c r="C20" s="27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27"/>
      <c r="B21" s="27"/>
      <c r="C21" s="27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27"/>
      <c r="B22" s="27"/>
      <c r="C22" s="27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27"/>
      <c r="B23" s="27"/>
      <c r="C23" s="27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27"/>
      <c r="B24" s="27"/>
      <c r="C24" s="27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27"/>
      <c r="B25" s="27"/>
      <c r="C25" s="27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27"/>
      <c r="B26" s="27"/>
      <c r="C26" s="27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27"/>
      <c r="B27" s="27"/>
      <c r="C27" s="27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27"/>
      <c r="B28" s="27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27"/>
      <c r="B29" s="27" t="s">
        <v>267</v>
      </c>
      <c r="C29" s="27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27"/>
      <c r="B30" s="27"/>
      <c r="C30" s="27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27"/>
      <c r="B31" s="27"/>
      <c r="C31" s="27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27"/>
      <c r="B32" s="27"/>
      <c r="C32" s="27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27" t="s">
        <v>40</v>
      </c>
      <c r="B33" s="27"/>
      <c r="C33" s="27"/>
      <c r="D33" s="27"/>
      <c r="E33" s="27"/>
      <c r="F33" s="27"/>
      <c r="G33" s="17"/>
      <c r="H33" s="21" t="e">
        <f>I9+SUM(H16:H32)</f>
        <v>#DIV/0!</v>
      </c>
      <c r="I33" s="20"/>
    </row>
    <row r="34" spans="1:9" s="8" customFormat="1" ht="15.75">
      <c r="A34" s="25" t="s">
        <v>243</v>
      </c>
      <c r="B34" s="25"/>
      <c r="C34" s="25"/>
      <c r="D34" s="25"/>
      <c r="E34" s="25"/>
      <c r="F34" s="25"/>
      <c r="G34" s="25"/>
    </row>
    <row r="35" spans="1:9" s="8" customFormat="1" ht="15.75">
      <c r="A35" s="24" t="s">
        <v>41</v>
      </c>
      <c r="B35" s="24"/>
      <c r="C35" s="24"/>
      <c r="D35" s="24"/>
      <c r="E35" s="24"/>
      <c r="F35" s="24"/>
      <c r="G35" s="24"/>
    </row>
    <row r="36" spans="1:9" s="8" customFormat="1" ht="15.75">
      <c r="A36" s="24" t="s">
        <v>244</v>
      </c>
      <c r="B36" s="24"/>
      <c r="C36" s="24"/>
      <c r="D36" s="24"/>
      <c r="E36" s="24"/>
      <c r="F36" s="24"/>
      <c r="G36" s="24"/>
    </row>
    <row r="37" spans="1:9" s="8" customFormat="1" ht="15.75">
      <c r="A37" s="25" t="s">
        <v>42</v>
      </c>
      <c r="B37" s="25"/>
      <c r="C37" s="25"/>
      <c r="D37" s="25"/>
      <c r="E37" s="25"/>
      <c r="F37" s="25"/>
      <c r="G37" s="25"/>
    </row>
    <row r="38" spans="1:9" s="8" customFormat="1" ht="15.75">
      <c r="D38" s="9"/>
      <c r="E38" s="9"/>
      <c r="G38" s="10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G16" sqref="A15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27"/>
      <c r="B17" s="27"/>
      <c r="C17" s="27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27"/>
      <c r="B18" s="27"/>
      <c r="C18" s="27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27"/>
      <c r="B19" s="27"/>
      <c r="C19" s="27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27"/>
      <c r="B20" s="27"/>
      <c r="C20" s="27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27"/>
      <c r="B21" s="27"/>
      <c r="C21" s="27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6.25">
      <c r="A22" s="27"/>
      <c r="B22" s="27"/>
      <c r="C22" s="27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9.4">
      <c r="A23" s="27"/>
      <c r="B23" s="27"/>
      <c r="C23" s="27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27"/>
      <c r="B24" s="27"/>
      <c r="C24" s="27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27"/>
      <c r="B25" s="27"/>
      <c r="C25" s="34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27"/>
      <c r="B26" s="27"/>
      <c r="C26" s="36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27"/>
      <c r="B27" s="27" t="s">
        <v>267</v>
      </c>
      <c r="C27" s="27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6.25">
      <c r="A28" s="27"/>
      <c r="B28" s="27"/>
      <c r="C28" s="27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5.75">
      <c r="A29" s="27" t="s">
        <v>40</v>
      </c>
      <c r="B29" s="27"/>
      <c r="C29" s="27"/>
      <c r="D29" s="27"/>
      <c r="E29" s="27"/>
      <c r="F29" s="27"/>
      <c r="G29" s="17"/>
      <c r="H29" s="21" t="e">
        <f>I9+SUM(H16:H28)</f>
        <v>#DIV/0!</v>
      </c>
      <c r="I29" s="20"/>
    </row>
    <row r="30" spans="1:9" s="8" customFormat="1" ht="15.75">
      <c r="A30" s="25" t="s">
        <v>243</v>
      </c>
      <c r="B30" s="25"/>
      <c r="C30" s="25"/>
      <c r="D30" s="25"/>
      <c r="E30" s="25"/>
      <c r="F30" s="25"/>
      <c r="G30" s="25"/>
    </row>
    <row r="31" spans="1:9" s="8" customFormat="1" ht="15.75">
      <c r="A31" s="24" t="s">
        <v>41</v>
      </c>
      <c r="B31" s="24"/>
      <c r="C31" s="24"/>
      <c r="D31" s="24"/>
      <c r="E31" s="24"/>
      <c r="F31" s="24"/>
      <c r="G31" s="24"/>
    </row>
    <row r="32" spans="1:9" s="8" customFormat="1" ht="15.75">
      <c r="A32" s="24" t="s">
        <v>244</v>
      </c>
      <c r="B32" s="24"/>
      <c r="C32" s="24"/>
      <c r="D32" s="24"/>
      <c r="E32" s="24"/>
      <c r="F32" s="24"/>
      <c r="G32" s="24"/>
    </row>
    <row r="33" spans="1:7" s="8" customFormat="1" ht="15.75">
      <c r="A33" s="25" t="s">
        <v>42</v>
      </c>
      <c r="B33" s="25"/>
      <c r="C33" s="25"/>
      <c r="D33" s="25"/>
      <c r="E33" s="25"/>
      <c r="F33" s="25"/>
      <c r="G33" s="25"/>
    </row>
    <row r="34" spans="1:7" s="8" customFormat="1" ht="15.75">
      <c r="D34" s="9"/>
      <c r="E34" s="9"/>
      <c r="G34" s="10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G16" sqref="A15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27"/>
      <c r="B16" s="27" t="s">
        <v>266</v>
      </c>
      <c r="C16" s="27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27"/>
      <c r="B17" s="27"/>
      <c r="C17" s="27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27"/>
      <c r="B18" s="27"/>
      <c r="C18" s="27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27"/>
      <c r="B19" s="27"/>
      <c r="C19" s="27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27"/>
      <c r="B20" s="27"/>
      <c r="C20" s="27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27"/>
      <c r="B21" s="27"/>
      <c r="C21" s="27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6.25">
      <c r="A22" s="27"/>
      <c r="B22" s="27"/>
      <c r="C22" s="27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27"/>
      <c r="B23" s="27"/>
      <c r="C23" s="27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27"/>
      <c r="B24" s="27"/>
      <c r="C24" s="27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27"/>
      <c r="B25" s="27"/>
      <c r="C25" s="27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27"/>
      <c r="B26" s="27"/>
      <c r="C26" s="27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27"/>
      <c r="B27" s="27"/>
      <c r="C27" s="27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27"/>
      <c r="B28" s="27"/>
      <c r="C28" s="27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27"/>
      <c r="B29" s="27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27"/>
      <c r="B30" s="27" t="s">
        <v>267</v>
      </c>
      <c r="C30" s="27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27"/>
      <c r="B31" s="27"/>
      <c r="C31" s="27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27"/>
      <c r="B32" s="27"/>
      <c r="C32" s="27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5.75">
      <c r="A33" s="27" t="s">
        <v>40</v>
      </c>
      <c r="B33" s="27"/>
      <c r="C33" s="27"/>
      <c r="D33" s="27"/>
      <c r="E33" s="27"/>
      <c r="F33" s="27"/>
      <c r="G33" s="17"/>
      <c r="H33" s="21" t="e">
        <f>I9+SUM(H16:H32)</f>
        <v>#DIV/0!</v>
      </c>
      <c r="I33" s="20"/>
    </row>
    <row r="34" spans="1:9" s="8" customFormat="1" ht="15.75">
      <c r="A34" s="25" t="s">
        <v>243</v>
      </c>
      <c r="B34" s="25"/>
      <c r="C34" s="25"/>
      <c r="D34" s="25"/>
      <c r="E34" s="25"/>
      <c r="F34" s="25"/>
      <c r="G34" s="25"/>
    </row>
    <row r="35" spans="1:9" s="8" customFormat="1" ht="15.75">
      <c r="A35" s="24" t="s">
        <v>41</v>
      </c>
      <c r="B35" s="24"/>
      <c r="C35" s="24"/>
      <c r="D35" s="24"/>
      <c r="E35" s="24"/>
      <c r="F35" s="24"/>
      <c r="G35" s="24"/>
    </row>
    <row r="36" spans="1:9" s="8" customFormat="1" ht="15.75">
      <c r="A36" s="24" t="s">
        <v>244</v>
      </c>
      <c r="B36" s="24"/>
      <c r="C36" s="24"/>
      <c r="D36" s="24"/>
      <c r="E36" s="24"/>
      <c r="F36" s="24"/>
      <c r="G36" s="24"/>
    </row>
    <row r="37" spans="1:9" s="8" customFormat="1" ht="15.75">
      <c r="A37" s="25" t="s">
        <v>42</v>
      </c>
      <c r="B37" s="25"/>
      <c r="C37" s="25"/>
      <c r="D37" s="25"/>
      <c r="E37" s="25"/>
      <c r="F37" s="25"/>
      <c r="G37" s="25"/>
    </row>
    <row r="38" spans="1:9" s="8" customFormat="1" ht="15.75">
      <c r="D38" s="9"/>
      <c r="E38" s="9"/>
      <c r="G38" s="10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G16" sqref="A15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27"/>
      <c r="B17" s="27"/>
      <c r="C17" s="27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27"/>
      <c r="B18" s="27"/>
      <c r="C18" s="27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27"/>
      <c r="B19" s="27"/>
      <c r="C19" s="27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27"/>
      <c r="B20" s="27"/>
      <c r="C20" s="27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27"/>
      <c r="B21" s="27"/>
      <c r="C21" s="27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27"/>
      <c r="B22" s="27"/>
      <c r="C22" s="27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27"/>
      <c r="B23" s="27"/>
      <c r="C23" s="27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27"/>
      <c r="B24" s="27"/>
      <c r="C24" s="27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27"/>
      <c r="B25" s="27"/>
      <c r="C25" s="34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27"/>
      <c r="B26" s="27"/>
      <c r="C26" s="35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27"/>
      <c r="B27" s="27"/>
      <c r="C27" s="36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27"/>
      <c r="B28" s="27" t="s">
        <v>267</v>
      </c>
      <c r="C28" s="27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27"/>
      <c r="B29" s="27"/>
      <c r="C29" s="27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27"/>
      <c r="B30" s="27"/>
      <c r="C30" s="27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27"/>
      <c r="B31" s="27"/>
      <c r="C31" s="27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5.75">
      <c r="A32" s="27" t="s">
        <v>40</v>
      </c>
      <c r="B32" s="27"/>
      <c r="C32" s="27"/>
      <c r="D32" s="27"/>
      <c r="E32" s="27"/>
      <c r="F32" s="27"/>
      <c r="G32" s="17"/>
      <c r="H32" s="21" t="e">
        <f>I9+SUM(H16:H31)</f>
        <v>#DIV/0!</v>
      </c>
      <c r="I32" s="20"/>
    </row>
    <row r="33" spans="1:7" s="8" customFormat="1" ht="15.75">
      <c r="A33" s="25" t="s">
        <v>243</v>
      </c>
      <c r="B33" s="25"/>
      <c r="C33" s="25"/>
      <c r="D33" s="25"/>
      <c r="E33" s="25"/>
      <c r="F33" s="25"/>
      <c r="G33" s="25"/>
    </row>
    <row r="34" spans="1:7" s="8" customFormat="1" ht="15.75">
      <c r="A34" s="24" t="s">
        <v>41</v>
      </c>
      <c r="B34" s="24"/>
      <c r="C34" s="24"/>
      <c r="D34" s="24"/>
      <c r="E34" s="24"/>
      <c r="F34" s="24"/>
      <c r="G34" s="24"/>
    </row>
    <row r="35" spans="1:7" s="8" customFormat="1" ht="15.75">
      <c r="A35" s="24" t="s">
        <v>244</v>
      </c>
      <c r="B35" s="24"/>
      <c r="C35" s="24"/>
      <c r="D35" s="24"/>
      <c r="E35" s="24"/>
      <c r="F35" s="24"/>
      <c r="G35" s="24"/>
    </row>
    <row r="36" spans="1:7" s="8" customFormat="1" ht="15.75">
      <c r="A36" s="25" t="s">
        <v>42</v>
      </c>
      <c r="B36" s="25"/>
      <c r="C36" s="25"/>
      <c r="D36" s="25"/>
      <c r="E36" s="25"/>
      <c r="F36" s="25"/>
      <c r="G36" s="25"/>
    </row>
    <row r="37" spans="1:7" s="8" customFormat="1" ht="15.75">
      <c r="D37" s="9"/>
      <c r="E37" s="9"/>
      <c r="G37" s="10"/>
    </row>
  </sheetData>
  <mergeCells count="34">
    <mergeCell ref="A32:F32"/>
    <mergeCell ref="A33:G33"/>
    <mergeCell ref="A34:G34"/>
    <mergeCell ref="A35:G35"/>
    <mergeCell ref="A36:G36"/>
    <mergeCell ref="A15:A31"/>
    <mergeCell ref="B16:B27"/>
    <mergeCell ref="C16:C18"/>
    <mergeCell ref="C19:C21"/>
    <mergeCell ref="C22:C24"/>
    <mergeCell ref="C25:C27"/>
    <mergeCell ref="B28:B31"/>
    <mergeCell ref="C28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6" sqref="A15:G32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27"/>
      <c r="B17" s="27"/>
      <c r="C17" s="27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27"/>
      <c r="B18" s="27"/>
      <c r="C18" s="27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27"/>
      <c r="B19" s="27"/>
      <c r="C19" s="27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27"/>
      <c r="B20" s="27"/>
      <c r="C20" s="27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27"/>
      <c r="B21" s="27"/>
      <c r="C21" s="27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27"/>
      <c r="B22" s="27"/>
      <c r="C22" s="27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27"/>
      <c r="B23" s="27"/>
      <c r="C23" s="27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27"/>
      <c r="B24" s="27"/>
      <c r="C24" s="27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27"/>
      <c r="B25" s="27"/>
      <c r="C25" s="27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27"/>
      <c r="B26" s="27"/>
      <c r="C26" s="27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27"/>
      <c r="B27" s="27"/>
      <c r="C27" s="27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27"/>
      <c r="B28" s="27"/>
      <c r="C28" s="27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27"/>
      <c r="B29" s="27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27"/>
      <c r="B30" s="27" t="s">
        <v>267</v>
      </c>
      <c r="C30" s="27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27"/>
      <c r="B31" s="27"/>
      <c r="C31" s="27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27"/>
      <c r="B32" s="27"/>
      <c r="C32" s="27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27"/>
      <c r="B33" s="27"/>
      <c r="C33" s="27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27" t="s">
        <v>40</v>
      </c>
      <c r="B34" s="27"/>
      <c r="C34" s="27"/>
      <c r="D34" s="27"/>
      <c r="E34" s="27"/>
      <c r="F34" s="27"/>
      <c r="G34" s="17"/>
      <c r="H34" s="21" t="e">
        <f>I9+SUM(H16:H33)</f>
        <v>#DIV/0!</v>
      </c>
      <c r="I34" s="20"/>
    </row>
    <row r="35" spans="1:9" s="8" customFormat="1" ht="15.75">
      <c r="A35" s="25" t="s">
        <v>243</v>
      </c>
      <c r="B35" s="25"/>
      <c r="C35" s="25"/>
      <c r="D35" s="25"/>
      <c r="E35" s="25"/>
      <c r="F35" s="25"/>
      <c r="G35" s="25"/>
    </row>
    <row r="36" spans="1:9" s="8" customFormat="1" ht="15.75">
      <c r="A36" s="24" t="s">
        <v>41</v>
      </c>
      <c r="B36" s="24"/>
      <c r="C36" s="24"/>
      <c r="D36" s="24"/>
      <c r="E36" s="24"/>
      <c r="F36" s="24"/>
      <c r="G36" s="24"/>
    </row>
    <row r="37" spans="1:9" s="8" customFormat="1" ht="15.75">
      <c r="A37" s="24" t="s">
        <v>244</v>
      </c>
      <c r="B37" s="24"/>
      <c r="C37" s="24"/>
      <c r="D37" s="24"/>
      <c r="E37" s="24"/>
      <c r="F37" s="24"/>
      <c r="G37" s="24"/>
    </row>
    <row r="38" spans="1:9" s="8" customFormat="1" ht="15.75">
      <c r="A38" s="25" t="s">
        <v>42</v>
      </c>
      <c r="B38" s="25"/>
      <c r="C38" s="25"/>
      <c r="D38" s="25"/>
      <c r="E38" s="25"/>
      <c r="F38" s="25"/>
      <c r="G38" s="25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27"/>
      <c r="B17" s="27"/>
      <c r="C17" s="27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27"/>
      <c r="B18" s="27"/>
      <c r="C18" s="27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27"/>
      <c r="B19" s="27"/>
      <c r="C19" s="27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27"/>
      <c r="B20" s="27"/>
      <c r="C20" s="27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27"/>
      <c r="B21" s="27"/>
      <c r="C21" s="27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27"/>
      <c r="B22" s="27"/>
      <c r="C22" s="27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27"/>
      <c r="B23" s="27"/>
      <c r="C23" s="27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27"/>
      <c r="B24" s="27"/>
      <c r="C24" s="27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27"/>
      <c r="B25" s="27"/>
      <c r="C25" s="27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27"/>
      <c r="B26" s="27"/>
      <c r="C26" s="27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27"/>
      <c r="B27" s="27"/>
      <c r="C27" s="27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27"/>
      <c r="B28" s="27"/>
      <c r="C28" s="27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27"/>
      <c r="B29" s="27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27"/>
      <c r="B30" s="27" t="s">
        <v>267</v>
      </c>
      <c r="C30" s="27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27"/>
      <c r="B31" s="27"/>
      <c r="C31" s="27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27"/>
      <c r="B32" s="27"/>
      <c r="C32" s="27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27"/>
      <c r="B33" s="27"/>
      <c r="C33" s="27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27" t="s">
        <v>40</v>
      </c>
      <c r="B34" s="27"/>
      <c r="C34" s="27"/>
      <c r="D34" s="27"/>
      <c r="E34" s="27"/>
      <c r="F34" s="27"/>
      <c r="G34" s="17"/>
      <c r="H34" s="21" t="e">
        <f>I9+SUM(H16:H33)</f>
        <v>#DIV/0!</v>
      </c>
      <c r="I34" s="20"/>
    </row>
    <row r="35" spans="1:9" s="8" customFormat="1" ht="15.75">
      <c r="A35" s="25" t="s">
        <v>243</v>
      </c>
      <c r="B35" s="25"/>
      <c r="C35" s="25"/>
      <c r="D35" s="25"/>
      <c r="E35" s="25"/>
      <c r="F35" s="25"/>
      <c r="G35" s="25"/>
    </row>
    <row r="36" spans="1:9" s="8" customFormat="1" ht="15.75">
      <c r="A36" s="24" t="s">
        <v>41</v>
      </c>
      <c r="B36" s="24"/>
      <c r="C36" s="24"/>
      <c r="D36" s="24"/>
      <c r="E36" s="24"/>
      <c r="F36" s="24"/>
      <c r="G36" s="24"/>
    </row>
    <row r="37" spans="1:9" s="8" customFormat="1" ht="15.75">
      <c r="A37" s="24" t="s">
        <v>244</v>
      </c>
      <c r="B37" s="24"/>
      <c r="C37" s="24"/>
      <c r="D37" s="24"/>
      <c r="E37" s="24"/>
      <c r="F37" s="24"/>
      <c r="G37" s="24"/>
    </row>
    <row r="38" spans="1:9" s="8" customFormat="1" ht="15.75">
      <c r="A38" s="25" t="s">
        <v>42</v>
      </c>
      <c r="B38" s="25"/>
      <c r="C38" s="25"/>
      <c r="D38" s="25"/>
      <c r="E38" s="25"/>
      <c r="F38" s="25"/>
      <c r="G38" s="25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2"/>
  <sheetViews>
    <sheetView tabSelected="1" view="pageBreakPreview" topLeftCell="A13" zoomScaleNormal="90" zoomScaleSheetLayoutView="100" workbookViewId="0">
      <selection activeCell="G12" sqref="G1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8.59765625" style="3" customWidth="1"/>
    <col min="5" max="5" width="23.06640625" style="3" customWidth="1"/>
    <col min="6" max="6" width="15.9296875" customWidth="1"/>
    <col min="7" max="7" width="11" style="4" customWidth="1"/>
    <col min="8" max="8" width="10.3984375" customWidth="1"/>
    <col min="9" max="9" width="18.06640625" customWidth="1"/>
  </cols>
  <sheetData>
    <row r="1" spans="1:9" ht="20.25">
      <c r="A1" s="29"/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 ht="13.5" customHeight="1">
      <c r="A5" s="27" t="s">
        <v>1</v>
      </c>
      <c r="B5" s="27"/>
      <c r="C5" s="27" t="s">
        <v>279</v>
      </c>
      <c r="D5" s="27"/>
      <c r="E5" s="27"/>
      <c r="F5" s="27"/>
      <c r="G5" s="27"/>
      <c r="H5" s="27"/>
      <c r="I5" s="27"/>
    </row>
    <row r="6" spans="1:9" s="11" customFormat="1" ht="13.5" customHeight="1">
      <c r="A6" s="27" t="s">
        <v>247</v>
      </c>
      <c r="B6" s="27"/>
      <c r="C6" s="27" t="s">
        <v>273</v>
      </c>
      <c r="D6" s="27"/>
      <c r="E6" s="27"/>
      <c r="F6" s="16" t="s">
        <v>2</v>
      </c>
      <c r="G6" s="27" t="s">
        <v>274</v>
      </c>
      <c r="H6" s="27"/>
      <c r="I6" s="27"/>
    </row>
    <row r="7" spans="1:9" s="11" customFormat="1" ht="13.5" customHeight="1">
      <c r="A7" s="27" t="s">
        <v>248</v>
      </c>
      <c r="B7" s="27"/>
      <c r="C7" s="27" t="s">
        <v>275</v>
      </c>
      <c r="D7" s="27"/>
      <c r="E7" s="27"/>
      <c r="F7" s="16" t="s">
        <v>249</v>
      </c>
      <c r="G7" s="27">
        <v>69961495</v>
      </c>
      <c r="H7" s="27"/>
      <c r="I7" s="27"/>
    </row>
    <row r="8" spans="1:9" s="11" customFormat="1" ht="13.5" customHeigh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>
        <v>1510.9</v>
      </c>
      <c r="E9" s="12">
        <v>1510.9</v>
      </c>
      <c r="F9" s="12">
        <v>1510.9</v>
      </c>
      <c r="G9" s="16">
        <v>10</v>
      </c>
      <c r="H9" s="19">
        <f>+F9/E9</f>
        <v>1</v>
      </c>
      <c r="I9" s="13">
        <f>G9*H9</f>
        <v>10</v>
      </c>
    </row>
    <row r="10" spans="1:9" s="11" customFormat="1" ht="13.5" customHeight="1">
      <c r="A10" s="26"/>
      <c r="B10" s="26"/>
      <c r="C10" s="14" t="s">
        <v>257</v>
      </c>
      <c r="D10" s="12">
        <v>1510.9</v>
      </c>
      <c r="E10" s="12">
        <v>1510.9</v>
      </c>
      <c r="F10" s="16">
        <v>1510.9</v>
      </c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76.5" customHeight="1">
      <c r="A14" s="27"/>
      <c r="B14" s="31" t="s">
        <v>280</v>
      </c>
      <c r="C14" s="32"/>
      <c r="D14" s="32"/>
      <c r="E14" s="33"/>
      <c r="F14" s="31" t="s">
        <v>280</v>
      </c>
      <c r="G14" s="32"/>
      <c r="H14" s="32"/>
      <c r="I14" s="33"/>
    </row>
    <row r="15" spans="1:9" s="11" customFormat="1" ht="36.7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13.5" customHeight="1">
      <c r="A16" s="27"/>
      <c r="B16" s="34" t="s">
        <v>266</v>
      </c>
      <c r="C16" s="34" t="s">
        <v>268</v>
      </c>
      <c r="D16" s="18" t="s">
        <v>289</v>
      </c>
      <c r="E16" s="12" t="s">
        <v>291</v>
      </c>
      <c r="F16" s="12" t="s">
        <v>290</v>
      </c>
      <c r="G16" s="12">
        <v>7</v>
      </c>
      <c r="H16" s="12">
        <v>7</v>
      </c>
      <c r="I16" s="12"/>
    </row>
    <row r="17" spans="1:10" s="11" customFormat="1" ht="26.25" customHeight="1">
      <c r="A17" s="27"/>
      <c r="B17" s="35"/>
      <c r="C17" s="36"/>
      <c r="D17" s="18" t="s">
        <v>281</v>
      </c>
      <c r="E17" s="12" t="s">
        <v>282</v>
      </c>
      <c r="F17" s="12" t="s">
        <v>282</v>
      </c>
      <c r="G17" s="17">
        <v>8</v>
      </c>
      <c r="H17" s="17">
        <v>8</v>
      </c>
      <c r="I17" s="12"/>
    </row>
    <row r="18" spans="1:10" s="11" customFormat="1" ht="77.650000000000006" customHeight="1">
      <c r="A18" s="27"/>
      <c r="B18" s="35"/>
      <c r="C18" s="27" t="s">
        <v>269</v>
      </c>
      <c r="D18" s="18" t="s">
        <v>292</v>
      </c>
      <c r="E18" s="12" t="s">
        <v>294</v>
      </c>
      <c r="F18" s="12" t="s">
        <v>283</v>
      </c>
      <c r="G18" s="17">
        <v>4</v>
      </c>
      <c r="H18" s="17">
        <v>4</v>
      </c>
      <c r="I18" s="12"/>
    </row>
    <row r="19" spans="1:10" s="11" customFormat="1" ht="82.15" customHeight="1">
      <c r="A19" s="27"/>
      <c r="B19" s="35"/>
      <c r="C19" s="27"/>
      <c r="D19" s="18" t="s">
        <v>293</v>
      </c>
      <c r="E19" s="12" t="s">
        <v>294</v>
      </c>
      <c r="F19" s="12" t="s">
        <v>284</v>
      </c>
      <c r="G19" s="17">
        <v>9</v>
      </c>
      <c r="H19" s="17">
        <v>9</v>
      </c>
      <c r="I19" s="12"/>
    </row>
    <row r="20" spans="1:10" s="11" customFormat="1" ht="74.650000000000006" customHeight="1">
      <c r="A20" s="27"/>
      <c r="B20" s="35"/>
      <c r="C20" s="27" t="s">
        <v>285</v>
      </c>
      <c r="D20" s="18" t="s">
        <v>295</v>
      </c>
      <c r="E20" s="12" t="s">
        <v>296</v>
      </c>
      <c r="F20" s="12" t="s">
        <v>298</v>
      </c>
      <c r="G20" s="17">
        <v>6</v>
      </c>
      <c r="H20" s="17">
        <v>6</v>
      </c>
      <c r="I20" s="12"/>
      <c r="J20" s="23"/>
    </row>
    <row r="21" spans="1:10" s="11" customFormat="1" ht="78.75">
      <c r="A21" s="27"/>
      <c r="B21" s="35"/>
      <c r="C21" s="27"/>
      <c r="D21" s="18" t="s">
        <v>297</v>
      </c>
      <c r="E21" s="12" t="s">
        <v>294</v>
      </c>
      <c r="F21" s="12" t="s">
        <v>299</v>
      </c>
      <c r="G21" s="17">
        <v>6</v>
      </c>
      <c r="H21" s="17">
        <v>4</v>
      </c>
      <c r="I21" s="12" t="s">
        <v>300</v>
      </c>
    </row>
    <row r="22" spans="1:10" s="11" customFormat="1" ht="26.25">
      <c r="A22" s="27"/>
      <c r="B22" s="36"/>
      <c r="C22" s="12" t="s">
        <v>271</v>
      </c>
      <c r="D22" s="18" t="s">
        <v>28</v>
      </c>
      <c r="E22" s="12" t="s">
        <v>286</v>
      </c>
      <c r="F22" s="12" t="s">
        <v>286</v>
      </c>
      <c r="G22" s="17">
        <v>10</v>
      </c>
      <c r="H22" s="17">
        <v>10</v>
      </c>
      <c r="I22" s="12"/>
    </row>
    <row r="23" spans="1:10" s="11" customFormat="1" ht="75" customHeight="1">
      <c r="A23" s="27"/>
      <c r="B23" s="27" t="s">
        <v>267</v>
      </c>
      <c r="C23" s="27" t="s">
        <v>272</v>
      </c>
      <c r="D23" s="18" t="s">
        <v>95</v>
      </c>
      <c r="E23" s="12" t="s">
        <v>287</v>
      </c>
      <c r="F23" s="12" t="s">
        <v>96</v>
      </c>
      <c r="G23" s="17">
        <v>10</v>
      </c>
      <c r="H23" s="17">
        <v>9</v>
      </c>
      <c r="I23" s="12" t="s">
        <v>301</v>
      </c>
    </row>
    <row r="24" spans="1:10" s="11" customFormat="1" ht="44.35" customHeight="1">
      <c r="A24" s="27"/>
      <c r="B24" s="27"/>
      <c r="C24" s="27"/>
      <c r="D24" s="18" t="s">
        <v>68</v>
      </c>
      <c r="E24" s="12" t="s">
        <v>276</v>
      </c>
      <c r="F24" s="12" t="s">
        <v>276</v>
      </c>
      <c r="G24" s="17">
        <v>10</v>
      </c>
      <c r="H24" s="17">
        <v>8</v>
      </c>
      <c r="I24" s="12" t="s">
        <v>301</v>
      </c>
    </row>
    <row r="25" spans="1:10" s="11" customFormat="1" ht="60.85" customHeight="1">
      <c r="A25" s="27"/>
      <c r="B25" s="27"/>
      <c r="C25" s="27"/>
      <c r="D25" s="18" t="s">
        <v>37</v>
      </c>
      <c r="E25" s="12" t="s">
        <v>288</v>
      </c>
      <c r="F25" s="12" t="s">
        <v>288</v>
      </c>
      <c r="G25" s="17">
        <v>10</v>
      </c>
      <c r="H25" s="17">
        <v>9</v>
      </c>
      <c r="I25" s="12" t="s">
        <v>301</v>
      </c>
    </row>
    <row r="26" spans="1:10" s="11" customFormat="1" ht="30" customHeight="1">
      <c r="A26" s="27"/>
      <c r="B26" s="27"/>
      <c r="C26" s="27"/>
      <c r="D26" s="18" t="s">
        <v>97</v>
      </c>
      <c r="E26" s="12" t="s">
        <v>277</v>
      </c>
      <c r="F26" s="12" t="s">
        <v>278</v>
      </c>
      <c r="G26" s="17">
        <v>10</v>
      </c>
      <c r="H26" s="17">
        <v>9</v>
      </c>
      <c r="I26" s="12" t="s">
        <v>301</v>
      </c>
    </row>
    <row r="27" spans="1:10" s="11" customFormat="1" ht="15.75">
      <c r="A27" s="27" t="s">
        <v>40</v>
      </c>
      <c r="B27" s="27"/>
      <c r="C27" s="27"/>
      <c r="D27" s="27"/>
      <c r="E27" s="27"/>
      <c r="F27" s="27"/>
      <c r="G27" s="17"/>
      <c r="H27" s="21">
        <f>I9+SUM(H16:H26)</f>
        <v>93</v>
      </c>
      <c r="I27" s="20"/>
    </row>
    <row r="28" spans="1:10" s="8" customFormat="1" ht="15.75">
      <c r="A28" s="25"/>
      <c r="B28" s="25"/>
      <c r="C28" s="25"/>
      <c r="D28" s="25"/>
      <c r="E28" s="25"/>
      <c r="F28" s="25"/>
      <c r="G28" s="25"/>
    </row>
    <row r="29" spans="1:10" s="8" customFormat="1" ht="15.75">
      <c r="A29" s="24"/>
      <c r="B29" s="24"/>
      <c r="C29" s="24"/>
      <c r="D29" s="24"/>
      <c r="E29" s="24"/>
      <c r="F29" s="24"/>
      <c r="G29" s="24"/>
    </row>
    <row r="30" spans="1:10" s="8" customFormat="1" ht="15.75">
      <c r="A30" s="24"/>
      <c r="B30" s="24"/>
      <c r="C30" s="24"/>
      <c r="D30" s="24"/>
      <c r="E30" s="24"/>
      <c r="F30" s="24"/>
      <c r="G30" s="24"/>
    </row>
    <row r="31" spans="1:10" s="8" customFormat="1" ht="15.75">
      <c r="A31" s="25"/>
      <c r="B31" s="25"/>
      <c r="C31" s="25"/>
      <c r="D31" s="25"/>
      <c r="E31" s="25"/>
      <c r="F31" s="25"/>
      <c r="G31" s="25"/>
    </row>
    <row r="32" spans="1:10" s="8" customFormat="1" ht="15.75">
      <c r="D32" s="9"/>
      <c r="E32" s="9"/>
      <c r="G32" s="10"/>
    </row>
  </sheetData>
  <mergeCells count="33">
    <mergeCell ref="A27:F27"/>
    <mergeCell ref="A28:G28"/>
    <mergeCell ref="A29:G29"/>
    <mergeCell ref="A30:G30"/>
    <mergeCell ref="A31:G31"/>
    <mergeCell ref="A15:A26"/>
    <mergeCell ref="C18:C19"/>
    <mergeCell ref="C20:C21"/>
    <mergeCell ref="B23:B26"/>
    <mergeCell ref="C23:C26"/>
    <mergeCell ref="B16:B22"/>
    <mergeCell ref="C16:C1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G16" sqref="A15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27"/>
      <c r="B16" s="27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27"/>
      <c r="B17" s="27"/>
      <c r="C17" s="27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27"/>
      <c r="B18" s="27"/>
      <c r="C18" s="27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27"/>
      <c r="B19" s="27"/>
      <c r="C19" s="27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27"/>
      <c r="B20" s="27"/>
      <c r="C20" s="27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27"/>
      <c r="B21" s="27"/>
      <c r="C21" s="27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27"/>
      <c r="B22" s="27"/>
      <c r="C22" s="27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27"/>
      <c r="B23" s="27"/>
      <c r="C23" s="27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27"/>
      <c r="B24" s="27"/>
      <c r="C24" s="27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27"/>
      <c r="B25" s="27"/>
      <c r="C25" s="34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27"/>
      <c r="B26" s="27"/>
      <c r="C26" s="36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27"/>
      <c r="B27" s="27" t="s">
        <v>267</v>
      </c>
      <c r="C27" s="27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27"/>
      <c r="B28" s="27"/>
      <c r="C28" s="27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27"/>
      <c r="B29" s="27"/>
      <c r="C29" s="27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6.25">
      <c r="A30" s="27"/>
      <c r="B30" s="27"/>
      <c r="C30" s="27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5.75">
      <c r="A31" s="27" t="s">
        <v>40</v>
      </c>
      <c r="B31" s="27"/>
      <c r="C31" s="27"/>
      <c r="D31" s="27"/>
      <c r="E31" s="27"/>
      <c r="F31" s="27"/>
      <c r="G31" s="17"/>
      <c r="H31" s="21" t="e">
        <f>I9+SUM(H16:H30)</f>
        <v>#DIV/0!</v>
      </c>
      <c r="I31" s="20"/>
    </row>
    <row r="32" spans="1:9" s="8" customFormat="1" ht="15.75">
      <c r="A32" s="25" t="s">
        <v>243</v>
      </c>
      <c r="B32" s="25"/>
      <c r="C32" s="25"/>
      <c r="D32" s="25"/>
      <c r="E32" s="25"/>
      <c r="F32" s="25"/>
      <c r="G32" s="25"/>
    </row>
    <row r="33" spans="1:7" s="8" customFormat="1" ht="15.75">
      <c r="A33" s="24" t="s">
        <v>41</v>
      </c>
      <c r="B33" s="24"/>
      <c r="C33" s="24"/>
      <c r="D33" s="24"/>
      <c r="E33" s="24"/>
      <c r="F33" s="24"/>
      <c r="G33" s="24"/>
    </row>
    <row r="34" spans="1:7" s="8" customFormat="1" ht="15.75">
      <c r="A34" s="24" t="s">
        <v>244</v>
      </c>
      <c r="B34" s="24"/>
      <c r="C34" s="24"/>
      <c r="D34" s="24"/>
      <c r="E34" s="24"/>
      <c r="F34" s="24"/>
      <c r="G34" s="24"/>
    </row>
    <row r="35" spans="1:7" s="8" customFormat="1" ht="15.75">
      <c r="A35" s="25" t="s">
        <v>42</v>
      </c>
      <c r="B35" s="25"/>
      <c r="C35" s="25"/>
      <c r="D35" s="25"/>
      <c r="E35" s="25"/>
      <c r="F35" s="25"/>
      <c r="G35" s="25"/>
    </row>
    <row r="36" spans="1:7" s="8" customFormat="1" ht="15.75">
      <c r="D36" s="9"/>
      <c r="E36" s="9"/>
      <c r="G36" s="10"/>
    </row>
  </sheetData>
  <mergeCells count="33">
    <mergeCell ref="A31:F31"/>
    <mergeCell ref="A32:G32"/>
    <mergeCell ref="A33:G33"/>
    <mergeCell ref="A34:G34"/>
    <mergeCell ref="A35:G35"/>
    <mergeCell ref="C25:C26"/>
    <mergeCell ref="A15:A30"/>
    <mergeCell ref="B16:B26"/>
    <mergeCell ref="C17:C19"/>
    <mergeCell ref="C20:C24"/>
    <mergeCell ref="B27:B30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G16" sqref="A15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27"/>
      <c r="B17" s="27"/>
      <c r="C17" s="27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27"/>
      <c r="B18" s="27"/>
      <c r="C18" s="27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27"/>
      <c r="B19" s="27"/>
      <c r="C19" s="27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27"/>
      <c r="B20" s="27"/>
      <c r="C20" s="27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27"/>
      <c r="B21" s="27"/>
      <c r="C21" s="27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27"/>
      <c r="B22" s="27"/>
      <c r="C22" s="27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27"/>
      <c r="B23" s="27"/>
      <c r="C23" s="27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27"/>
      <c r="B24" s="27"/>
      <c r="C24" s="27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27"/>
      <c r="B25" s="27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27"/>
      <c r="B26" s="27" t="s">
        <v>267</v>
      </c>
      <c r="C26" s="27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6.25">
      <c r="A27" s="27"/>
      <c r="B27" s="27"/>
      <c r="C27" s="27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5.75">
      <c r="A28" s="27" t="s">
        <v>40</v>
      </c>
      <c r="B28" s="27"/>
      <c r="C28" s="27"/>
      <c r="D28" s="27"/>
      <c r="E28" s="27"/>
      <c r="F28" s="27"/>
      <c r="G28" s="17"/>
      <c r="H28" s="21" t="e">
        <f>I9+SUM(H16:H27)</f>
        <v>#DIV/0!</v>
      </c>
      <c r="I28" s="20"/>
    </row>
    <row r="29" spans="1:9" s="8" customFormat="1" ht="15.75">
      <c r="A29" s="25" t="s">
        <v>243</v>
      </c>
      <c r="B29" s="25"/>
      <c r="C29" s="25"/>
      <c r="D29" s="25"/>
      <c r="E29" s="25"/>
      <c r="F29" s="25"/>
      <c r="G29" s="25"/>
    </row>
    <row r="30" spans="1:9" s="8" customFormat="1" ht="15.75">
      <c r="A30" s="24" t="s">
        <v>41</v>
      </c>
      <c r="B30" s="24"/>
      <c r="C30" s="24"/>
      <c r="D30" s="24"/>
      <c r="E30" s="24"/>
      <c r="F30" s="24"/>
      <c r="G30" s="24"/>
    </row>
    <row r="31" spans="1:9" s="8" customFormat="1" ht="15.75">
      <c r="A31" s="24" t="s">
        <v>244</v>
      </c>
      <c r="B31" s="24"/>
      <c r="C31" s="24"/>
      <c r="D31" s="24"/>
      <c r="E31" s="24"/>
      <c r="F31" s="24"/>
      <c r="G31" s="24"/>
    </row>
    <row r="32" spans="1:9" s="8" customFormat="1" ht="15.75">
      <c r="A32" s="25" t="s">
        <v>42</v>
      </c>
      <c r="B32" s="25"/>
      <c r="C32" s="25"/>
      <c r="D32" s="25"/>
      <c r="E32" s="25"/>
      <c r="F32" s="25"/>
      <c r="G32" s="25"/>
    </row>
    <row r="33" spans="4:7" s="8" customFormat="1" ht="15.75">
      <c r="D33" s="9"/>
      <c r="E33" s="9"/>
      <c r="G33" s="10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G16" sqref="A15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27"/>
      <c r="B17" s="27"/>
      <c r="C17" s="27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27"/>
      <c r="B18" s="27"/>
      <c r="C18" s="27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27"/>
      <c r="B19" s="27"/>
      <c r="C19" s="27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27"/>
      <c r="B20" s="27"/>
      <c r="C20" s="27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27"/>
      <c r="B21" s="27"/>
      <c r="C21" s="27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27"/>
      <c r="B22" s="27"/>
      <c r="C22" s="27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27"/>
      <c r="B23" s="27"/>
      <c r="C23" s="27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27"/>
      <c r="B24" s="27"/>
      <c r="C24" s="27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27"/>
      <c r="B25" s="27"/>
      <c r="C25" s="27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27"/>
      <c r="B26" s="27"/>
      <c r="C26" s="27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27"/>
      <c r="B27" s="27"/>
      <c r="C27" s="27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27"/>
      <c r="B28" s="27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27"/>
      <c r="B29" s="27" t="s">
        <v>267</v>
      </c>
      <c r="C29" s="27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27"/>
      <c r="B30" s="27"/>
      <c r="C30" s="27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6.25">
      <c r="A31" s="27"/>
      <c r="B31" s="27"/>
      <c r="C31" s="27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5.75">
      <c r="A32" s="27" t="s">
        <v>40</v>
      </c>
      <c r="B32" s="27"/>
      <c r="C32" s="27"/>
      <c r="D32" s="27"/>
      <c r="E32" s="27"/>
      <c r="F32" s="27"/>
      <c r="G32" s="17"/>
      <c r="H32" s="21" t="e">
        <f>I9+SUM(H16:H31)</f>
        <v>#DIV/0!</v>
      </c>
      <c r="I32" s="20"/>
    </row>
    <row r="33" spans="1:7" s="8" customFormat="1" ht="15.75">
      <c r="A33" s="25" t="s">
        <v>243</v>
      </c>
      <c r="B33" s="25"/>
      <c r="C33" s="25"/>
      <c r="D33" s="25"/>
      <c r="E33" s="25"/>
      <c r="F33" s="25"/>
      <c r="G33" s="25"/>
    </row>
    <row r="34" spans="1:7" s="8" customFormat="1" ht="15.75">
      <c r="A34" s="24" t="s">
        <v>41</v>
      </c>
      <c r="B34" s="24"/>
      <c r="C34" s="24"/>
      <c r="D34" s="24"/>
      <c r="E34" s="24"/>
      <c r="F34" s="24"/>
      <c r="G34" s="24"/>
    </row>
    <row r="35" spans="1:7" s="8" customFormat="1" ht="15.75">
      <c r="A35" s="24" t="s">
        <v>244</v>
      </c>
      <c r="B35" s="24"/>
      <c r="C35" s="24"/>
      <c r="D35" s="24"/>
      <c r="E35" s="24"/>
      <c r="F35" s="24"/>
      <c r="G35" s="24"/>
    </row>
    <row r="36" spans="1:7" s="8" customFormat="1" ht="15.75">
      <c r="A36" s="25" t="s">
        <v>42</v>
      </c>
      <c r="B36" s="25"/>
      <c r="C36" s="25"/>
      <c r="D36" s="25"/>
      <c r="E36" s="25"/>
      <c r="F36" s="25"/>
      <c r="G36" s="25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G16" sqref="A15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27"/>
      <c r="B17" s="27"/>
      <c r="C17" s="27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27"/>
      <c r="B18" s="27"/>
      <c r="C18" s="27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27"/>
      <c r="B19" s="27"/>
      <c r="C19" s="27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27"/>
      <c r="B20" s="27"/>
      <c r="C20" s="27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27"/>
      <c r="B21" s="27"/>
      <c r="C21" s="27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27"/>
      <c r="B22" s="27"/>
      <c r="C22" s="27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27"/>
      <c r="B23" s="27"/>
      <c r="C23" s="27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27"/>
      <c r="B24" s="27"/>
      <c r="C24" s="27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27"/>
      <c r="B25" s="27"/>
      <c r="C25" s="27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27"/>
      <c r="B26" s="27"/>
      <c r="C26" s="27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27"/>
      <c r="B27" s="27"/>
      <c r="C27" s="27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27"/>
      <c r="B28" s="27"/>
      <c r="C28" s="34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27"/>
      <c r="B29" s="27"/>
      <c r="C29" s="35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27"/>
      <c r="B30" s="27"/>
      <c r="C30" s="36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27"/>
      <c r="B31" s="27" t="s">
        <v>267</v>
      </c>
      <c r="C31" s="27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27"/>
      <c r="B32" s="27"/>
      <c r="C32" s="27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5.75">
      <c r="A33" s="27" t="s">
        <v>40</v>
      </c>
      <c r="B33" s="27"/>
      <c r="C33" s="27"/>
      <c r="D33" s="27"/>
      <c r="E33" s="27"/>
      <c r="F33" s="27"/>
      <c r="G33" s="17"/>
      <c r="H33" s="21" t="e">
        <f>I9+SUM(H16:H32)</f>
        <v>#DIV/0!</v>
      </c>
      <c r="I33" s="20"/>
    </row>
    <row r="34" spans="1:9" s="8" customFormat="1" ht="15.75">
      <c r="A34" s="25" t="s">
        <v>243</v>
      </c>
      <c r="B34" s="25"/>
      <c r="C34" s="25"/>
      <c r="D34" s="25"/>
      <c r="E34" s="25"/>
      <c r="F34" s="25"/>
      <c r="G34" s="25"/>
    </row>
    <row r="35" spans="1:9" s="8" customFormat="1" ht="15.75">
      <c r="A35" s="24" t="s">
        <v>41</v>
      </c>
      <c r="B35" s="24"/>
      <c r="C35" s="24"/>
      <c r="D35" s="24"/>
      <c r="E35" s="24"/>
      <c r="F35" s="24"/>
      <c r="G35" s="24"/>
    </row>
    <row r="36" spans="1:9" s="8" customFormat="1" ht="15.75">
      <c r="A36" s="24" t="s">
        <v>244</v>
      </c>
      <c r="B36" s="24"/>
      <c r="C36" s="24"/>
      <c r="D36" s="24"/>
      <c r="E36" s="24"/>
      <c r="F36" s="24"/>
      <c r="G36" s="24"/>
    </row>
    <row r="37" spans="1:9" s="8" customFormat="1" ht="15.75">
      <c r="A37" s="25" t="s">
        <v>42</v>
      </c>
      <c r="B37" s="25"/>
      <c r="C37" s="25"/>
      <c r="D37" s="25"/>
      <c r="E37" s="25"/>
      <c r="F37" s="25"/>
      <c r="G37" s="25"/>
    </row>
    <row r="38" spans="1:9" s="8" customFormat="1" ht="15.75">
      <c r="D38" s="9"/>
      <c r="E38" s="9"/>
      <c r="G38" s="10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G16" sqref="A15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29" t="s">
        <v>245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28" t="s">
        <v>265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s="11" customFormat="1">
      <c r="A6" s="27" t="s">
        <v>247</v>
      </c>
      <c r="B6" s="27"/>
      <c r="C6" s="27"/>
      <c r="D6" s="27"/>
      <c r="E6" s="27"/>
      <c r="F6" s="16" t="s">
        <v>2</v>
      </c>
      <c r="G6" s="27"/>
      <c r="H6" s="27"/>
      <c r="I6" s="27"/>
    </row>
    <row r="7" spans="1:9" s="11" customFormat="1">
      <c r="A7" s="27" t="s">
        <v>248</v>
      </c>
      <c r="B7" s="27"/>
      <c r="C7" s="27"/>
      <c r="D7" s="27"/>
      <c r="E7" s="27"/>
      <c r="F7" s="16" t="s">
        <v>249</v>
      </c>
      <c r="G7" s="27"/>
      <c r="H7" s="27"/>
      <c r="I7" s="27"/>
    </row>
    <row r="8" spans="1:9" s="11" customFormat="1">
      <c r="A8" s="27" t="s">
        <v>250</v>
      </c>
      <c r="B8" s="27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27" t="s">
        <v>255</v>
      </c>
      <c r="B9" s="27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6"/>
      <c r="B10" s="26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6"/>
      <c r="B11" s="26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6"/>
      <c r="B12" s="26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27" t="s">
        <v>4</v>
      </c>
      <c r="B13" s="27" t="s">
        <v>261</v>
      </c>
      <c r="C13" s="27"/>
      <c r="D13" s="27"/>
      <c r="E13" s="27"/>
      <c r="F13" s="27" t="s">
        <v>262</v>
      </c>
      <c r="G13" s="27"/>
      <c r="H13" s="27"/>
      <c r="I13" s="27"/>
    </row>
    <row r="14" spans="1:9" s="11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11" customFormat="1" ht="13.5" customHeight="1">
      <c r="A15" s="27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27"/>
      <c r="B16" s="27" t="s">
        <v>266</v>
      </c>
      <c r="C16" s="27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27"/>
      <c r="B17" s="27"/>
      <c r="C17" s="27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27"/>
      <c r="B18" s="27"/>
      <c r="C18" s="27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27"/>
      <c r="B19" s="27"/>
      <c r="C19" s="27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27"/>
      <c r="B20" s="27"/>
      <c r="C20" s="27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27"/>
      <c r="B21" s="27"/>
      <c r="C21" s="27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27"/>
      <c r="B22" s="27"/>
      <c r="C22" s="27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27"/>
      <c r="B23" s="27"/>
      <c r="C23" s="27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27"/>
      <c r="B24" s="27"/>
      <c r="C24" s="27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27"/>
      <c r="B25" s="27"/>
      <c r="C25" s="27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6.25">
      <c r="A26" s="27"/>
      <c r="B26" s="27"/>
      <c r="C26" s="27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6.25">
      <c r="A27" s="27"/>
      <c r="B27" s="27"/>
      <c r="C27" s="27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27"/>
      <c r="B28" s="27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27"/>
      <c r="B29" s="27" t="s">
        <v>267</v>
      </c>
      <c r="C29" s="34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27"/>
      <c r="B30" s="27"/>
      <c r="C30" s="35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9.4">
      <c r="A31" s="27"/>
      <c r="B31" s="27"/>
      <c r="C31" s="36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5.75">
      <c r="A32" s="27" t="s">
        <v>40</v>
      </c>
      <c r="B32" s="27"/>
      <c r="C32" s="27"/>
      <c r="D32" s="27"/>
      <c r="E32" s="27"/>
      <c r="F32" s="27"/>
      <c r="G32" s="17"/>
      <c r="H32" s="21" t="e">
        <f>I9+SUM(H16:H31)</f>
        <v>#DIV/0!</v>
      </c>
      <c r="I32" s="20"/>
    </row>
    <row r="33" spans="1:7" s="8" customFormat="1" ht="15.75">
      <c r="A33" s="25" t="s">
        <v>243</v>
      </c>
      <c r="B33" s="25"/>
      <c r="C33" s="25"/>
      <c r="D33" s="25"/>
      <c r="E33" s="25"/>
      <c r="F33" s="25"/>
      <c r="G33" s="25"/>
    </row>
    <row r="34" spans="1:7" s="8" customFormat="1" ht="15.75">
      <c r="A34" s="24" t="s">
        <v>41</v>
      </c>
      <c r="B34" s="24"/>
      <c r="C34" s="24"/>
      <c r="D34" s="24"/>
      <c r="E34" s="24"/>
      <c r="F34" s="24"/>
      <c r="G34" s="24"/>
    </row>
    <row r="35" spans="1:7" s="8" customFormat="1" ht="15.75">
      <c r="A35" s="24" t="s">
        <v>244</v>
      </c>
      <c r="B35" s="24"/>
      <c r="C35" s="24"/>
      <c r="D35" s="24"/>
      <c r="E35" s="24"/>
      <c r="F35" s="24"/>
      <c r="G35" s="24"/>
    </row>
    <row r="36" spans="1:7" s="8" customFormat="1" ht="15.75">
      <c r="A36" s="25" t="s">
        <v>42</v>
      </c>
      <c r="B36" s="25"/>
      <c r="C36" s="25"/>
      <c r="D36" s="25"/>
      <c r="E36" s="25"/>
      <c r="F36" s="25"/>
      <c r="G36" s="25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2023-05-13T06:40:43Z</cp:lastPrinted>
  <dcterms:created xsi:type="dcterms:W3CDTF">2018-03-28T06:56:00Z</dcterms:created>
  <dcterms:modified xsi:type="dcterms:W3CDTF">2023-05-13T06:40:55Z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