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75" windowWidth="20730" windowHeight="11730" tabRatio="927"/>
  </bookViews>
  <sheets>
    <sheet name="1.培训类" sheetId="16" r:id="rId1"/>
  </sheets>
  <definedNames>
    <definedName name="_xlnm.Print_Area" localSheetId="0">'1.培训类'!$A$1:$I$24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6" l="1"/>
  <c r="I8" i="16" s="1"/>
  <c r="H24" i="16" s="1"/>
</calcChain>
</file>

<file path=xl/sharedStrings.xml><?xml version="1.0" encoding="utf-8"?>
<sst xmlns="http://schemas.openxmlformats.org/spreadsheetml/2006/main" count="74" uniqueCount="60">
  <si>
    <t>（2022年度）</t>
  </si>
  <si>
    <t>项目名称</t>
  </si>
  <si>
    <t>通怀路（京承高速-河防口）</t>
  </si>
  <si>
    <t>主管部门</t>
  </si>
  <si>
    <t>实施单位</t>
  </si>
  <si>
    <t>项目负责人</t>
  </si>
  <si>
    <t>于伟航</t>
  </si>
  <si>
    <t>联系电话</t>
  </si>
  <si>
    <t>69643823-8315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</si>
  <si>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</si>
  <si>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</si>
  <si>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</si>
  <si>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</si>
  <si>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</si>
  <si>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</si>
  <si>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</si>
  <si>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</si>
  <si>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</si>
  <si>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</si>
  <si>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</si>
  <si>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</si>
  <si>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</si>
  <si>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</si>
  <si>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</si>
  <si>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年底前完工验收通车，目前正在实施缺陷责任期相关工作
</t>
  </si>
  <si>
    <t xml:space="preserve">已完成交工验收通车，目前正在实施缺陷责任期相关工作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</si>
  <si>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</si>
  <si>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</si>
  <si>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</si>
  <si>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</si>
  <si>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</si>
  <si>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</si>
  <si>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</si>
  <si>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里程</t>
  </si>
  <si>
    <t>面积</t>
  </si>
  <si>
    <t>优良中低差</t>
  </si>
  <si>
    <t>工程验收合格率</t>
  </si>
  <si>
    <t>12月底前完成验收</t>
  </si>
  <si>
    <t>成本指标
（10分）</t>
  </si>
  <si>
    <t>控制在预算范围内</t>
  </si>
  <si>
    <t>带动附近旅游产业发展</t>
  </si>
  <si>
    <t>为周边居民提供保障性服务</t>
  </si>
  <si>
    <t>通过完善怀柔北部路网，使怀柔交通事业得到可持续发展</t>
  </si>
  <si>
    <t>总分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</si>
  <si>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</si>
  <si>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17.057公里</t>
    <phoneticPr fontId="6" type="noConversion"/>
  </si>
  <si>
    <t>1300000平方米</t>
    <phoneticPr fontId="6" type="noConversion"/>
  </si>
  <si>
    <t>1000万元</t>
    <phoneticPr fontId="6" type="noConversion"/>
  </si>
  <si>
    <t>满足相关要求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</si>
  <si>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</si>
  <si>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</si>
  <si>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</si>
  <si>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产
出
指
标
(50分)</t>
    <phoneticPr fontId="6" type="noConversion"/>
  </si>
  <si>
    <t>效益指标（40分）</t>
    <phoneticPr fontId="6" type="noConversion"/>
  </si>
  <si>
    <t>效益指标
（40分）</t>
    <phoneticPr fontId="6" type="noConversion"/>
  </si>
  <si>
    <t>支撑依据不充分</t>
    <phoneticPr fontId="6" type="noConversion"/>
  </si>
  <si>
    <t>北京市交通委员会</t>
    <phoneticPr fontId="6" type="noConversion"/>
  </si>
  <si>
    <t>北京市交通委员会怀柔公路分局</t>
    <phoneticPr fontId="6" type="noConversion"/>
  </si>
  <si>
    <t>工程质量标准：根据《公路工程质量检验评定标准》，工程质量等级评定为合格</t>
    <phoneticPr fontId="6" type="noConversion"/>
  </si>
  <si>
    <t>优。根据《公路工程质量检验评定标准》，工程质量等级评定为合格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</si>
</sst>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_);[Red]\(0.00\)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177" fontId="11" fillId="0" borderId="4" xfId="0" applyNumberFormat="1" applyFont="1" applyBorder="1" applyAlignment="1">
      <alignment horizontal="center" vertical="center" wrapText="1"/>
    </xf>
    <xf numFmtId="177" fontId="11" fillId="0" borderId="3" xfId="0" applyNumberFormat="1" applyFont="1" applyBorder="1" applyAlignment="1">
      <alignment horizontal="center"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9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view="pageBreakPreview" zoomScaleNormal="100" zoomScaleSheetLayoutView="100" workbookViewId="0">
      <selection activeCell="D8" sqref="D8:D9"/>
    </sheetView>
  </sheetViews>
  <sheetFormatPr defaultColWidth="9" defaultRowHeight="13.5" x14ac:dyDescent="0.15"/>
  <cols>
    <col min="1" max="1" width="4.125" style="17" customWidth="1"/>
    <col min="2" max="2" width="8.875" style="17" customWidth="1"/>
    <col min="3" max="3" width="16.75" style="17" customWidth="1"/>
    <col min="4" max="4" width="16.75" style="18" customWidth="1"/>
    <col min="5" max="5" width="13.125" style="18" bestFit="1" customWidth="1"/>
    <col min="6" max="6" width="15.375" style="17" customWidth="1"/>
    <col min="7" max="7" width="6.75" style="19" customWidth="1"/>
    <col min="8" max="8" width="7.625" style="17" bestFit="1" customWidth="1"/>
    <col min="9" max="9" width="14.5" style="17" customWidth="1"/>
    <col min="10" max="16384" width="9" style="17"/>
  </cols>
  <sheetData>
    <row r="1" spans="1:9" s="1" customFormat="1" ht="22.5" customHeight="1" x14ac:dyDescent="0.15">
      <c r="A1" s="32" t="s">
        <v>44</v>
      </c>
      <c r="B1" s="32"/>
      <c r="C1" s="32"/>
      <c r="D1" s="32"/>
      <c r="E1" s="32"/>
      <c r="F1" s="32"/>
      <c r="G1" s="32"/>
      <c r="H1" s="32"/>
      <c r="I1" s="32"/>
    </row>
    <row r="2" spans="1:9" s="2" customFormat="1" ht="18.75" customHeight="1" x14ac:dyDescent="0.15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4" t="s">
        <v>1</v>
      </c>
      <c r="B4" s="24"/>
      <c r="C4" s="24" t="s">
        <v>2</v>
      </c>
      <c r="D4" s="24"/>
      <c r="E4" s="24"/>
      <c r="F4" s="24"/>
      <c r="G4" s="24"/>
      <c r="H4" s="24"/>
      <c r="I4" s="24"/>
    </row>
    <row r="5" spans="1:9" s="7" customFormat="1" x14ac:dyDescent="0.15">
      <c r="A5" s="24" t="s">
        <v>3</v>
      </c>
      <c r="B5" s="24"/>
      <c r="C5" s="24" t="s">
        <v>56</v>
      </c>
      <c r="D5" s="24"/>
      <c r="E5" s="24"/>
      <c r="F5" s="8" t="s">
        <v>4</v>
      </c>
      <c r="G5" s="24" t="s">
        <v>57</v>
      </c>
      <c r="H5" s="24"/>
      <c r="I5" s="24"/>
    </row>
    <row r="6" spans="1:9" s="7" customFormat="1" x14ac:dyDescent="0.15">
      <c r="A6" s="24" t="s">
        <v>5</v>
      </c>
      <c r="B6" s="24"/>
      <c r="C6" s="24" t="s">
        <v>6</v>
      </c>
      <c r="D6" s="24"/>
      <c r="E6" s="24"/>
      <c r="F6" s="8" t="s">
        <v>7</v>
      </c>
      <c r="G6" s="24" t="s">
        <v>8</v>
      </c>
      <c r="H6" s="24"/>
      <c r="I6" s="24"/>
    </row>
    <row r="7" spans="1:9" s="7" customFormat="1" x14ac:dyDescent="0.15">
      <c r="A7" s="24" t="s">
        <v>9</v>
      </c>
      <c r="B7" s="24"/>
      <c r="C7" s="8"/>
      <c r="D7" s="6" t="s">
        <v>10</v>
      </c>
      <c r="E7" s="8" t="s">
        <v>11</v>
      </c>
      <c r="F7" s="8" t="s">
        <v>12</v>
      </c>
      <c r="G7" s="8" t="s">
        <v>13</v>
      </c>
      <c r="H7" s="8" t="s">
        <v>14</v>
      </c>
      <c r="I7" s="6" t="s">
        <v>15</v>
      </c>
    </row>
    <row r="8" spans="1:9" s="7" customFormat="1" ht="13.5" customHeight="1" x14ac:dyDescent="0.15">
      <c r="A8" s="24" t="s">
        <v>16</v>
      </c>
      <c r="B8" s="24"/>
      <c r="C8" s="9" t="s">
        <v>17</v>
      </c>
      <c r="D8" s="10">
        <v>1000</v>
      </c>
      <c r="E8" s="11">
        <v>1000</v>
      </c>
      <c r="F8" s="12">
        <v>1000</v>
      </c>
      <c r="G8" s="8">
        <v>10</v>
      </c>
      <c r="H8" s="13">
        <f>+F8/E8</f>
        <v>1</v>
      </c>
      <c r="I8" s="14">
        <f>G8*H8</f>
        <v>10</v>
      </c>
    </row>
    <row r="9" spans="1:9" s="7" customFormat="1" ht="13.5" customHeight="1" x14ac:dyDescent="0.15">
      <c r="A9" s="25"/>
      <c r="B9" s="25"/>
      <c r="C9" s="9" t="s">
        <v>18</v>
      </c>
      <c r="D9" s="10">
        <v>1000</v>
      </c>
      <c r="E9" s="11">
        <v>1000</v>
      </c>
      <c r="F9" s="12">
        <v>1000</v>
      </c>
      <c r="G9" s="8"/>
      <c r="H9" s="6"/>
      <c r="I9" s="6"/>
    </row>
    <row r="10" spans="1:9" s="7" customFormat="1" ht="13.5" customHeight="1" x14ac:dyDescent="0.15">
      <c r="A10" s="25"/>
      <c r="B10" s="25"/>
      <c r="C10" s="9" t="s">
        <v>19</v>
      </c>
      <c r="D10" s="6"/>
      <c r="E10" s="6"/>
      <c r="F10" s="8"/>
      <c r="G10" s="8"/>
      <c r="H10" s="6"/>
      <c r="I10" s="6"/>
    </row>
    <row r="11" spans="1:9" s="7" customFormat="1" x14ac:dyDescent="0.15">
      <c r="A11" s="25"/>
      <c r="B11" s="25"/>
      <c r="C11" s="9" t="s">
        <v>20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4" t="s">
        <v>21</v>
      </c>
      <c r="B12" s="24" t="s">
        <v>22</v>
      </c>
      <c r="C12" s="24"/>
      <c r="D12" s="24"/>
      <c r="E12" s="24"/>
      <c r="F12" s="24" t="s">
        <v>23</v>
      </c>
      <c r="G12" s="24"/>
      <c r="H12" s="24"/>
      <c r="I12" s="24"/>
    </row>
    <row r="13" spans="1:9" s="7" customFormat="1" ht="39.75" customHeight="1" x14ac:dyDescent="0.15">
      <c r="A13" s="24"/>
      <c r="B13" s="29" t="s">
        <v>24</v>
      </c>
      <c r="C13" s="30"/>
      <c r="D13" s="30"/>
      <c r="E13" s="31"/>
      <c r="F13" s="29" t="s">
        <v>25</v>
      </c>
      <c r="G13" s="30"/>
      <c r="H13" s="30"/>
      <c r="I13" s="31"/>
    </row>
    <row r="14" spans="1:9" s="7" customFormat="1" ht="39" customHeight="1" x14ac:dyDescent="0.15">
      <c r="A14" s="24" t="s">
        <v>26</v>
      </c>
      <c r="B14" s="6" t="s">
        <v>27</v>
      </c>
      <c r="C14" s="6" t="s">
        <v>28</v>
      </c>
      <c r="D14" s="8" t="s">
        <v>29</v>
      </c>
      <c r="E14" s="6" t="s">
        <v>30</v>
      </c>
      <c r="F14" s="6" t="s">
        <v>31</v>
      </c>
      <c r="G14" s="8" t="s">
        <v>13</v>
      </c>
      <c r="H14" s="8" t="s">
        <v>15</v>
      </c>
      <c r="I14" s="6" t="s">
        <v>32</v>
      </c>
    </row>
    <row r="15" spans="1:9" s="7" customFormat="1" ht="39" customHeight="1" x14ac:dyDescent="0.15">
      <c r="A15" s="24"/>
      <c r="B15" s="26" t="s">
        <v>52</v>
      </c>
      <c r="C15" s="26" t="s">
        <v>49</v>
      </c>
      <c r="D15" s="23" t="s">
        <v>33</v>
      </c>
      <c r="E15" s="8" t="s">
        <v>45</v>
      </c>
      <c r="F15" s="8" t="s">
        <v>45</v>
      </c>
      <c r="G15" s="6">
        <v>7.5</v>
      </c>
      <c r="H15" s="6">
        <v>7.5</v>
      </c>
      <c r="I15" s="6"/>
    </row>
    <row r="16" spans="1:9" s="7" customFormat="1" ht="39" customHeight="1" x14ac:dyDescent="0.15">
      <c r="A16" s="24"/>
      <c r="B16" s="27"/>
      <c r="C16" s="27"/>
      <c r="D16" s="23" t="s">
        <v>34</v>
      </c>
      <c r="E16" s="8" t="s">
        <v>46</v>
      </c>
      <c r="F16" s="8" t="s">
        <v>46</v>
      </c>
      <c r="G16" s="6">
        <v>7.5</v>
      </c>
      <c r="H16" s="6">
        <v>7.5</v>
      </c>
      <c r="I16" s="6"/>
    </row>
    <row r="17" spans="1:9" s="7" customFormat="1" ht="87.95" customHeight="1" x14ac:dyDescent="0.15">
      <c r="A17" s="24"/>
      <c r="B17" s="27"/>
      <c r="C17" s="26" t="s">
        <v>50</v>
      </c>
      <c r="D17" s="23" t="s">
        <v>58</v>
      </c>
      <c r="E17" s="8" t="s">
        <v>35</v>
      </c>
      <c r="F17" s="22" t="s">
        <v>59</v>
      </c>
      <c r="G17" s="6">
        <v>6.5</v>
      </c>
      <c r="H17" s="6">
        <v>6.5</v>
      </c>
      <c r="I17" s="6"/>
    </row>
    <row r="18" spans="1:9" s="7" customFormat="1" ht="39" customHeight="1" x14ac:dyDescent="0.15">
      <c r="A18" s="24"/>
      <c r="B18" s="27"/>
      <c r="C18" s="28"/>
      <c r="D18" s="23" t="s">
        <v>36</v>
      </c>
      <c r="E18" s="21">
        <v>1</v>
      </c>
      <c r="F18" s="21">
        <v>1</v>
      </c>
      <c r="G18" s="6">
        <v>6.5</v>
      </c>
      <c r="H18" s="6">
        <v>6.5</v>
      </c>
      <c r="I18" s="6"/>
    </row>
    <row r="19" spans="1:9" s="7" customFormat="1" ht="39" customHeight="1" x14ac:dyDescent="0.15">
      <c r="A19" s="24"/>
      <c r="B19" s="27"/>
      <c r="C19" s="6" t="s">
        <v>51</v>
      </c>
      <c r="D19" s="23" t="s">
        <v>37</v>
      </c>
      <c r="E19" s="8" t="s">
        <v>35</v>
      </c>
      <c r="F19" s="8" t="s">
        <v>37</v>
      </c>
      <c r="G19" s="6">
        <v>12</v>
      </c>
      <c r="H19" s="6">
        <v>12</v>
      </c>
      <c r="I19" s="6"/>
    </row>
    <row r="20" spans="1:9" s="7" customFormat="1" ht="39" customHeight="1" x14ac:dyDescent="0.15">
      <c r="A20" s="24"/>
      <c r="B20" s="28"/>
      <c r="C20" s="15" t="s">
        <v>38</v>
      </c>
      <c r="D20" s="23" t="s">
        <v>39</v>
      </c>
      <c r="E20" s="8" t="s">
        <v>47</v>
      </c>
      <c r="F20" s="8" t="s">
        <v>47</v>
      </c>
      <c r="G20" s="6">
        <v>10</v>
      </c>
      <c r="H20" s="6">
        <v>10</v>
      </c>
      <c r="I20" s="6"/>
    </row>
    <row r="21" spans="1:9" s="7" customFormat="1" ht="48.6" customHeight="1" x14ac:dyDescent="0.15">
      <c r="A21" s="24"/>
      <c r="B21" s="26" t="s">
        <v>53</v>
      </c>
      <c r="C21" s="26" t="s">
        <v>54</v>
      </c>
      <c r="D21" s="23" t="s">
        <v>40</v>
      </c>
      <c r="E21" s="8" t="s">
        <v>35</v>
      </c>
      <c r="F21" s="8" t="s">
        <v>48</v>
      </c>
      <c r="G21" s="6">
        <v>15</v>
      </c>
      <c r="H21" s="6">
        <v>13</v>
      </c>
      <c r="I21" s="6" t="s">
        <v>55</v>
      </c>
    </row>
    <row r="22" spans="1:9" s="7" customFormat="1" ht="48.6" customHeight="1" x14ac:dyDescent="0.15">
      <c r="A22" s="24"/>
      <c r="B22" s="27"/>
      <c r="C22" s="27"/>
      <c r="D22" s="23" t="s">
        <v>41</v>
      </c>
      <c r="E22" s="8" t="s">
        <v>35</v>
      </c>
      <c r="F22" s="8" t="s">
        <v>48</v>
      </c>
      <c r="G22" s="6">
        <v>15</v>
      </c>
      <c r="H22" s="6">
        <v>13</v>
      </c>
      <c r="I22" s="6" t="s">
        <v>55</v>
      </c>
    </row>
    <row r="23" spans="1:9" s="7" customFormat="1" ht="75" customHeight="1" x14ac:dyDescent="0.15">
      <c r="A23" s="24"/>
      <c r="B23" s="28"/>
      <c r="C23" s="28"/>
      <c r="D23" s="23" t="s">
        <v>42</v>
      </c>
      <c r="E23" s="8" t="s">
        <v>35</v>
      </c>
      <c r="F23" s="8" t="s">
        <v>48</v>
      </c>
      <c r="G23" s="6">
        <v>10</v>
      </c>
      <c r="H23" s="6">
        <v>9</v>
      </c>
      <c r="I23" s="6" t="s">
        <v>55</v>
      </c>
    </row>
    <row r="24" spans="1:9" s="7" customFormat="1" x14ac:dyDescent="0.15">
      <c r="A24" s="24" t="s">
        <v>43</v>
      </c>
      <c r="B24" s="24"/>
      <c r="C24" s="24"/>
      <c r="D24" s="24"/>
      <c r="E24" s="24"/>
      <c r="F24" s="24"/>
      <c r="G24" s="16"/>
      <c r="H24" s="20">
        <f>I8+SUM(H15:H23)</f>
        <v>95</v>
      </c>
      <c r="I24" s="6"/>
    </row>
  </sheetData>
  <mergeCells count="27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F12:I12"/>
    <mergeCell ref="B13:E13"/>
    <mergeCell ref="F13:I13"/>
    <mergeCell ref="A24:F24"/>
    <mergeCell ref="A7:B7"/>
    <mergeCell ref="A8:B8"/>
    <mergeCell ref="A9:B9"/>
    <mergeCell ref="A10:B10"/>
    <mergeCell ref="A11:B11"/>
    <mergeCell ref="A12:A13"/>
    <mergeCell ref="A14:A23"/>
    <mergeCell ref="B15:B20"/>
    <mergeCell ref="B21:B23"/>
    <mergeCell ref="C15:C16"/>
    <mergeCell ref="C17:C18"/>
    <mergeCell ref="C21:C23"/>
    <mergeCell ref="B12:E12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9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1.培训类</vt:lpstr>
      <vt:lpstr>'1.培训类'!Print_Area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2023-05-13T02:43:00Z</cp:lastPrinted>
  <dcterms:created xsi:type="dcterms:W3CDTF">2018-03-28T06:56:00Z</dcterms:created>
  <dcterms:modified xsi:type="dcterms:W3CDTF">2023-05-13T03:49:20Z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8E9021BDE9DE40ED98EB524235F1E614_13</vt:lpwstr>
  </property>
</Properties>
</file>