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0" i="32" l="1"/>
</calcChain>
</file>

<file path=xl/sharedStrings.xml><?xml version="1.0" encoding="utf-8"?>
<sst xmlns="http://schemas.openxmlformats.org/spreadsheetml/2006/main" count="62" uniqueCount="56">
  <si>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</si>
  <si>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</si>
  <si>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</si>
  <si>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</si>
  <si>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</si>
  <si>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</si>
  <si>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</si>
  <si>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</si>
  <si>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</si>
  <si>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</si>
  <si>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</si>
  <si>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得到改善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</si>
  <si>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</si>
  <si>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</si>
  <si>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</si>
  <si>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</si>
  <si>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</si>
  <si>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</si>
  <si>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</si>
  <si>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</si>
  <si>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</si>
  <si>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</si>
  <si>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</si>
  <si>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</si>
  <si>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</si>
  <si>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</si>
  <si>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</si>
  <si>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</si>
  <si>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</si>
  <si>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</si>
  <si>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6" type="noConversion"/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</si>
  <si>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</si>
  <si>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</si>
  <si>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</si>
  <si>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</si>
  <si>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</si>
  <si>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</si>
  <si>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北京市交通委员会</t>
    <phoneticPr fontId="6" type="noConversion"/>
  </si>
  <si>
    <t>北京市交通委员会怀柔公路分局</t>
    <phoneticPr fontId="6" type="noConversion"/>
  </si>
  <si>
    <t>于欢</t>
    <phoneticPr fontId="6" type="noConversion"/>
  </si>
  <si>
    <t>69643823-8116</t>
    <phoneticPr fontId="6" type="noConversion"/>
  </si>
  <si>
    <t>水毁恢复</t>
    <phoneticPr fontId="6" type="noConversion"/>
  </si>
  <si>
    <t>12处</t>
    <phoneticPr fontId="6" type="noConversion"/>
  </si>
  <si>
    <t>工程质量标准：《公路养护工程质量检验评定标准》（JTG5220-2020）要求，工程质量等级评定为合格</t>
    <phoneticPr fontId="6" type="noConversion"/>
  </si>
  <si>
    <t>合格</t>
    <phoneticPr fontId="6" type="noConversion"/>
  </si>
  <si>
    <t>完成</t>
    <phoneticPr fontId="6" type="noConversion"/>
  </si>
  <si>
    <t>30万元</t>
    <phoneticPr fontId="6" type="noConversion"/>
  </si>
  <si>
    <t>2022年怀柔普通公路水毁恢复工程</t>
    <phoneticPr fontId="6" type="noConversion"/>
  </si>
  <si>
    <t>完成2022年普通公路水毁恢复工程，主要内容为地灾防护网的修复，保障修复到位，为道路使用者及周边居民提供保障性服务。</t>
    <phoneticPr fontId="6" type="noConversion"/>
  </si>
  <si>
    <t>已经完成</t>
    <phoneticPr fontId="6" type="noConversion"/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</si>
  <si>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</si>
  <si>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方案制定和前期准备时间：2022年6月底前完成，招标采购时间：6月底前完成，合同签订时间：6月底前完成，施工时间：11月底完成，验收时间：12月底完成</t>
    <phoneticPr fontId="6" type="noConversion"/>
  </si>
  <si>
    <t>效益指标
（40分）</t>
    <phoneticPr fontId="6" type="noConversion"/>
  </si>
  <si>
    <t>支撑依据不充分</t>
    <phoneticPr fontId="6" type="noConversion"/>
  </si>
  <si>
    <t>消除安全隐患，保障道路通行能力，提高道路安全保障水平，保障群众安全出行</t>
    <phoneticPr fontId="6" type="noConversion"/>
  </si>
  <si>
    <t>方案制定和前期准备时间：2022年6月底前完成，招标采购时间：6月底前完成，合同签订时间：6月底前完成，施工时间：11月底完成，验收时间：12月底完成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</si>
</sst>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32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2" fontId="11" fillId="0" borderId="5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view="pageBreakPreview" topLeftCell="A15" zoomScaleNormal="90" zoomScaleSheetLayoutView="100" workbookViewId="0">
      <selection activeCell="F17" sqref="F17"/>
    </sheetView>
  </sheetViews>
  <sheetFormatPr defaultColWidth="9" defaultRowHeight="13.5" x14ac:dyDescent="0.15"/>
  <cols>
    <col min="1" max="1" width="4.125" style="14" customWidth="1"/>
    <col min="2" max="2" width="8.875" style="14" customWidth="1"/>
    <col min="3" max="3" width="17" style="14" customWidth="1"/>
    <col min="4" max="4" width="19.875" style="15" customWidth="1"/>
    <col min="5" max="5" width="10.25" style="15" bestFit="1" customWidth="1"/>
    <col min="6" max="6" width="15.375" style="14" customWidth="1"/>
    <col min="7" max="7" width="8.5" style="16" customWidth="1"/>
    <col min="8" max="8" width="9.5" style="14" customWidth="1"/>
    <col min="9" max="9" width="13.375" style="14" customWidth="1"/>
    <col min="10" max="16384" width="9" style="14"/>
  </cols>
  <sheetData>
    <row r="1" spans="1:9" s="1" customFormat="1" ht="22.5" customHeight="1" x14ac:dyDescent="0.15">
      <c r="A1" s="29" t="s">
        <v>50</v>
      </c>
      <c r="B1" s="29"/>
      <c r="C1" s="29"/>
      <c r="D1" s="29"/>
      <c r="E1" s="29"/>
      <c r="F1" s="29"/>
      <c r="G1" s="29"/>
      <c r="H1" s="29"/>
      <c r="I1" s="29"/>
    </row>
    <row r="2" spans="1:9" s="2" customFormat="1" ht="18.75" customHeight="1" x14ac:dyDescent="0.15">
      <c r="A2" s="30" t="s">
        <v>30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ht="13.5" customHeight="1" x14ac:dyDescent="0.15">
      <c r="A4" s="22" t="s">
        <v>0</v>
      </c>
      <c r="B4" s="22"/>
      <c r="C4" s="22" t="s">
        <v>47</v>
      </c>
      <c r="D4" s="22"/>
      <c r="E4" s="22"/>
      <c r="F4" s="22"/>
      <c r="G4" s="22"/>
      <c r="H4" s="22"/>
      <c r="I4" s="22"/>
    </row>
    <row r="5" spans="1:9" s="7" customFormat="1" ht="13.5" customHeight="1" x14ac:dyDescent="0.15">
      <c r="A5" s="22" t="s">
        <v>13</v>
      </c>
      <c r="B5" s="22"/>
      <c r="C5" s="22" t="s">
        <v>37</v>
      </c>
      <c r="D5" s="22"/>
      <c r="E5" s="22"/>
      <c r="F5" s="8" t="s">
        <v>1</v>
      </c>
      <c r="G5" s="22" t="s">
        <v>38</v>
      </c>
      <c r="H5" s="22"/>
      <c r="I5" s="22"/>
    </row>
    <row r="6" spans="1:9" s="7" customFormat="1" ht="13.5" customHeight="1" x14ac:dyDescent="0.15">
      <c r="A6" s="22" t="s">
        <v>14</v>
      </c>
      <c r="B6" s="22"/>
      <c r="C6" s="22" t="s">
        <v>39</v>
      </c>
      <c r="D6" s="22"/>
      <c r="E6" s="22"/>
      <c r="F6" s="8" t="s">
        <v>15</v>
      </c>
      <c r="G6" s="22" t="s">
        <v>40</v>
      </c>
      <c r="H6" s="22"/>
      <c r="I6" s="22"/>
    </row>
    <row r="7" spans="1:9" s="7" customFormat="1" ht="13.5" customHeight="1" x14ac:dyDescent="0.15">
      <c r="A7" s="22" t="s">
        <v>16</v>
      </c>
      <c r="B7" s="22"/>
      <c r="C7" s="8"/>
      <c r="D7" s="6" t="s">
        <v>17</v>
      </c>
      <c r="E7" s="8" t="s">
        <v>18</v>
      </c>
      <c r="F7" s="8" t="s">
        <v>19</v>
      </c>
      <c r="G7" s="8" t="s">
        <v>8</v>
      </c>
      <c r="H7" s="8" t="s">
        <v>20</v>
      </c>
      <c r="I7" s="6" t="s">
        <v>2</v>
      </c>
    </row>
    <row r="8" spans="1:9" s="7" customFormat="1" ht="13.5" customHeight="1" x14ac:dyDescent="0.15">
      <c r="A8" s="22" t="s">
        <v>21</v>
      </c>
      <c r="B8" s="22"/>
      <c r="C8" s="9" t="s">
        <v>22</v>
      </c>
      <c r="D8" s="19">
        <v>30</v>
      </c>
      <c r="E8" s="20">
        <v>30</v>
      </c>
      <c r="F8" s="21">
        <v>30</v>
      </c>
      <c r="G8" s="8">
        <v>10</v>
      </c>
      <c r="H8" s="10">
        <f>+F8/E8</f>
        <v>1</v>
      </c>
      <c r="I8" s="11">
        <f>G8*H8</f>
        <v>10</v>
      </c>
    </row>
    <row r="9" spans="1:9" s="7" customFormat="1" ht="13.5" customHeight="1" x14ac:dyDescent="0.15">
      <c r="A9" s="25"/>
      <c r="B9" s="25"/>
      <c r="C9" s="9" t="s">
        <v>23</v>
      </c>
      <c r="D9" s="19">
        <v>30</v>
      </c>
      <c r="E9" s="20">
        <v>30</v>
      </c>
      <c r="F9" s="21">
        <v>30</v>
      </c>
      <c r="G9" s="8"/>
      <c r="H9" s="6"/>
      <c r="I9" s="6"/>
    </row>
    <row r="10" spans="1:9" s="7" customFormat="1" ht="13.5" customHeight="1" x14ac:dyDescent="0.15">
      <c r="A10" s="25"/>
      <c r="B10" s="25"/>
      <c r="C10" s="9" t="s">
        <v>24</v>
      </c>
      <c r="D10" s="6"/>
      <c r="E10" s="6"/>
      <c r="F10" s="8"/>
      <c r="G10" s="8"/>
      <c r="H10" s="6"/>
      <c r="I10" s="6"/>
    </row>
    <row r="11" spans="1:9" s="7" customFormat="1" x14ac:dyDescent="0.15">
      <c r="A11" s="25"/>
      <c r="B11" s="25"/>
      <c r="C11" s="9" t="s">
        <v>25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2" t="s">
        <v>3</v>
      </c>
      <c r="B12" s="22" t="s">
        <v>26</v>
      </c>
      <c r="C12" s="22"/>
      <c r="D12" s="22"/>
      <c r="E12" s="22"/>
      <c r="F12" s="22" t="s">
        <v>27</v>
      </c>
      <c r="G12" s="22"/>
      <c r="H12" s="22"/>
      <c r="I12" s="22"/>
    </row>
    <row r="13" spans="1:9" s="7" customFormat="1" ht="39.75" customHeight="1" x14ac:dyDescent="0.15">
      <c r="A13" s="22"/>
      <c r="B13" s="26" t="s">
        <v>48</v>
      </c>
      <c r="C13" s="27"/>
      <c r="D13" s="27"/>
      <c r="E13" s="28"/>
      <c r="F13" s="26" t="s">
        <v>49</v>
      </c>
      <c r="G13" s="27"/>
      <c r="H13" s="27"/>
      <c r="I13" s="28"/>
    </row>
    <row r="14" spans="1:9" s="7" customFormat="1" ht="27.75" customHeight="1" x14ac:dyDescent="0.15">
      <c r="A14" s="23" t="s">
        <v>4</v>
      </c>
      <c r="B14" s="6" t="s">
        <v>5</v>
      </c>
      <c r="C14" s="6" t="s">
        <v>6</v>
      </c>
      <c r="D14" s="8" t="s">
        <v>7</v>
      </c>
      <c r="E14" s="6" t="s">
        <v>28</v>
      </c>
      <c r="F14" s="6" t="s">
        <v>29</v>
      </c>
      <c r="G14" s="8" t="s">
        <v>8</v>
      </c>
      <c r="H14" s="8" t="s">
        <v>2</v>
      </c>
      <c r="I14" s="6" t="s">
        <v>12</v>
      </c>
    </row>
    <row r="15" spans="1:9" s="7" customFormat="1" ht="25.5" x14ac:dyDescent="0.15">
      <c r="A15" s="24"/>
      <c r="B15" s="22" t="s">
        <v>31</v>
      </c>
      <c r="C15" s="13" t="s">
        <v>33</v>
      </c>
      <c r="D15" s="31" t="s">
        <v>41</v>
      </c>
      <c r="E15" s="13" t="s">
        <v>42</v>
      </c>
      <c r="F15" s="13" t="s">
        <v>42</v>
      </c>
      <c r="G15" s="13">
        <v>15</v>
      </c>
      <c r="H15" s="13">
        <v>15</v>
      </c>
      <c r="I15" s="6"/>
    </row>
    <row r="16" spans="1:9" s="7" customFormat="1" ht="93.4" customHeight="1" x14ac:dyDescent="0.15">
      <c r="A16" s="24"/>
      <c r="B16" s="22"/>
      <c r="C16" s="13" t="s">
        <v>34</v>
      </c>
      <c r="D16" s="31" t="s">
        <v>43</v>
      </c>
      <c r="E16" s="13" t="s">
        <v>44</v>
      </c>
      <c r="F16" s="13" t="s">
        <v>44</v>
      </c>
      <c r="G16" s="13">
        <v>13</v>
      </c>
      <c r="H16" s="13">
        <v>13</v>
      </c>
      <c r="I16" s="6"/>
    </row>
    <row r="17" spans="1:9" s="7" customFormat="1" ht="124.5" customHeight="1" x14ac:dyDescent="0.15">
      <c r="A17" s="24"/>
      <c r="B17" s="22"/>
      <c r="C17" s="13" t="s">
        <v>35</v>
      </c>
      <c r="D17" s="31" t="s">
        <v>51</v>
      </c>
      <c r="E17" s="13" t="s">
        <v>45</v>
      </c>
      <c r="F17" s="13" t="s">
        <v>55</v>
      </c>
      <c r="G17" s="13">
        <v>12</v>
      </c>
      <c r="H17" s="13">
        <v>12</v>
      </c>
      <c r="I17" s="6"/>
    </row>
    <row r="18" spans="1:9" s="7" customFormat="1" ht="25.5" x14ac:dyDescent="0.15">
      <c r="A18" s="24"/>
      <c r="B18" s="22"/>
      <c r="C18" s="6" t="s">
        <v>36</v>
      </c>
      <c r="D18" s="18" t="s">
        <v>9</v>
      </c>
      <c r="E18" s="6" t="s">
        <v>46</v>
      </c>
      <c r="F18" s="6" t="s">
        <v>46</v>
      </c>
      <c r="G18" s="6">
        <v>10</v>
      </c>
      <c r="H18" s="6">
        <v>10</v>
      </c>
      <c r="I18" s="6"/>
    </row>
    <row r="19" spans="1:9" s="7" customFormat="1" ht="76.5" customHeight="1" x14ac:dyDescent="0.15">
      <c r="A19" s="24"/>
      <c r="B19" s="13" t="s">
        <v>32</v>
      </c>
      <c r="C19" s="13" t="s">
        <v>52</v>
      </c>
      <c r="D19" s="31" t="s">
        <v>54</v>
      </c>
      <c r="E19" s="13" t="s">
        <v>11</v>
      </c>
      <c r="F19" s="13" t="s">
        <v>11</v>
      </c>
      <c r="G19" s="13">
        <v>40</v>
      </c>
      <c r="H19" s="13">
        <v>35</v>
      </c>
      <c r="I19" s="6" t="s">
        <v>53</v>
      </c>
    </row>
    <row r="20" spans="1:9" s="7" customFormat="1" x14ac:dyDescent="0.15">
      <c r="A20" s="22" t="s">
        <v>10</v>
      </c>
      <c r="B20" s="22"/>
      <c r="C20" s="22"/>
      <c r="D20" s="22"/>
      <c r="E20" s="22"/>
      <c r="F20" s="22"/>
      <c r="G20" s="12"/>
      <c r="H20" s="17">
        <f>I8+SUM(H15:H19)</f>
        <v>95</v>
      </c>
      <c r="I20" s="6"/>
    </row>
  </sheetData>
  <mergeCells count="23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20:F20"/>
    <mergeCell ref="B15:B18"/>
    <mergeCell ref="A14:A19"/>
    <mergeCell ref="A10:B10"/>
    <mergeCell ref="A11:B11"/>
    <mergeCell ref="A12:A13"/>
    <mergeCell ref="B12:E12"/>
    <mergeCell ref="F12:I12"/>
    <mergeCell ref="B13:E13"/>
    <mergeCell ref="F13:I13"/>
  </mergeCells>
  <phoneticPr fontId="6" type="noConversion"/>
  <printOptions horizontalCentered="1"/>
  <pageMargins left="0.62992125984251968" right="0.74803149606299213" top="0.35433070866141736" bottom="0.35433070866141736" header="0.51181102362204722" footer="0.51181102362204722"/>
  <pageSetup paperSize="9" scale="8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2023-05-12T09:53:12Z</cp:lastPrinted>
  <dcterms:created xsi:type="dcterms:W3CDTF">2018-03-28T06:56:00Z</dcterms:created>
  <dcterms:modified xsi:type="dcterms:W3CDTF">2023-05-12T09:53:16Z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