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8" i="32" s="1"/>
</calcChain>
</file>

<file path=xl/sharedStrings.xml><?xml version="1.0" encoding="utf-8"?>
<sst xmlns="http://schemas.openxmlformats.org/spreadsheetml/2006/main" count="87" uniqueCount="76">
  <si>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</si>
  <si>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</si>
  <si>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</si>
  <si>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</si>
  <si>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</si>
  <si>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</si>
  <si>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</si>
  <si>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</si>
  <si>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</si>
  <si>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</si>
  <si>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</si>
  <si>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</si>
  <si>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</si>
  <si>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</si>
  <si>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</si>
  <si>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</si>
  <si>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</si>
  <si>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</si>
  <si>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</si>
  <si>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</si>
  <si>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</si>
  <si>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</si>
  <si>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</si>
  <si>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</si>
  <si>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</si>
  <si>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</si>
  <si>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</si>
  <si>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</si>
  <si>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</si>
  <si>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</si>
  <si>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</si>
  <si>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</si>
  <si>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</si>
  <si>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</si>
  <si>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</si>
  <si>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</si>
  <si>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</si>
  <si>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</si>
  <si>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</si>
  <si>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北京市交通委员会</t>
    <phoneticPr fontId="10" type="noConversion"/>
  </si>
  <si>
    <t>支撑依据不充分</t>
    <phoneticPr fontId="10" type="noConversion"/>
  </si>
  <si>
    <t>北京市交通委员会怀柔公路分局</t>
    <phoneticPr fontId="10" type="noConversion"/>
  </si>
  <si>
    <t>路网设施运维</t>
  </si>
  <si>
    <t>路网设施工程：更新设施数量、新建机房数量</t>
  </si>
  <si>
    <t>隧道运维：隧道机电设施数量</t>
  </si>
  <si>
    <t>2004万元</t>
  </si>
  <si>
    <t>达到预期指标</t>
  </si>
  <si>
    <t>≥95%</t>
  </si>
  <si>
    <t>缪国立</t>
    <phoneticPr fontId="10" type="noConversion"/>
  </si>
  <si>
    <t>完成2022年辖区范围内普通公路机电设施建设运维，主要内容：完成217套路网设施运维，完成路网设施更新、新建及机房改造12套（项），完成15座隧道机电设施运维。保障隧道和机电设施的运行完好，提升设备使用性能，提升道路智能化服务水平。</t>
    <phoneticPr fontId="10" type="noConversion"/>
  </si>
  <si>
    <t>217套</t>
  </si>
  <si>
    <t>12套（项）</t>
  </si>
  <si>
    <t>15座</t>
  </si>
  <si>
    <t>路网设施运维质量标准</t>
  </si>
  <si>
    <t>路网设施更新工程质量标准</t>
  </si>
  <si>
    <t>隧道运维质量标准</t>
  </si>
  <si>
    <t>路网设施建设工程</t>
  </si>
  <si>
    <t>路网运维工程实施进度</t>
  </si>
  <si>
    <t>资金支付进度</t>
  </si>
  <si>
    <t>隧道运维实施进度</t>
  </si>
  <si>
    <t>招标采购时间：2021年12月底前完成，合同签订时间：2021年12月底前完成，施工时间：贯穿全年，2022年1月至2022年12月</t>
  </si>
  <si>
    <t>根据项目实际实施进度和合同金额完成资金支付</t>
  </si>
  <si>
    <t>招标采购时间：2022年3月底前完成，合同签订时间：2022年3月底前完成，施工时间：贯穿全年，2022年1月至2022年12月</t>
  </si>
  <si>
    <t>符合</t>
    <phoneticPr fontId="10" type="noConversion"/>
  </si>
  <si>
    <t>经济效益</t>
  </si>
  <si>
    <t>服务对象满意度</t>
  </si>
  <si>
    <t>通过实施日常运维项目和老旧外场设备的更新项目，提升设备使用性能，提升道路智能化服务水平，更好的服务于大众</t>
    <phoneticPr fontId="10" type="noConversion"/>
  </si>
  <si>
    <t>符合《北京市普通公路路网信息采集与发布设施运维技术规程》，达到合格等级</t>
    <phoneticPr fontId="10" type="noConversion"/>
  </si>
  <si>
    <t>按《公路工程质量检验评定标准》（JTG 2182-2020）验收合格</t>
    <phoneticPr fontId="10" type="noConversion"/>
  </si>
  <si>
    <t>符合《公路隧道养护技术规范》JTG H12-2015要求，达到合格等级</t>
    <phoneticPr fontId="10" type="noConversion"/>
  </si>
  <si>
    <t>方案制定和前期准备时间：5月底前完成，招标采购时间：7月底前完成，合同签订时间：8月底前完成，施工时间：10月底前完成，完工时间：11月底前完成，交竣工验收时间：12月底前完成</t>
    <phoneticPr fontId="10" type="noConversion"/>
  </si>
  <si>
    <r>
      <rPr>
        <sz val="10.5"/>
        <color rgb="FF000000"/>
        <rFont val="仿宋"/>
        <family val="3"/>
        <charset val="134"/>
      </rPr>
      <t>≥</t>
    </r>
    <r>
      <rPr>
        <sz val="10.5"/>
        <color indexed="8"/>
        <rFont val="仿宋"/>
        <family val="3"/>
        <charset val="134"/>
      </rPr>
      <t>9</t>
    </r>
    <r>
      <rPr>
        <sz val="10.5"/>
        <color rgb="FF000000"/>
        <rFont val="仿宋"/>
        <family val="3"/>
        <charset val="134"/>
      </rPr>
      <t>0</t>
    </r>
    <r>
      <rPr>
        <sz val="10.5"/>
        <color indexed="8"/>
        <rFont val="仿宋"/>
        <family val="3"/>
        <charset val="134"/>
      </rPr>
      <t>%</t>
    </r>
    <phoneticPr fontId="10" type="noConversion"/>
  </si>
  <si>
    <t>2003.967831万元</t>
    <phoneticPr fontId="10" type="noConversion"/>
  </si>
  <si>
    <t>怀柔普通公路机电设施建设运维</t>
    <phoneticPr fontId="10" type="noConversion"/>
  </si>
  <si>
    <t>路网建设：更新6套视频监控设备，新建4套进出京卡口设备，新建1处路网房；
路网运维：对公路视频、情报板、气象、交调、水位监测等217套路网外场设备进行维护；隧道机电运维：对15座合计长度15.685公里的隧道机电设施进行维护。</t>
    <phoneticPr fontId="10" type="noConversion"/>
  </si>
  <si>
    <t>12套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</si>
</sst>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indexed="8"/>
      <name val="仿宋"/>
      <family val="3"/>
      <charset val="134"/>
    </font>
    <font>
      <sz val="10.5"/>
      <color rgb="FF000000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11" zoomScaleNormal="100" zoomScaleSheetLayoutView="100" workbookViewId="0">
      <selection activeCell="E15" sqref="E15"/>
    </sheetView>
  </sheetViews>
  <sheetFormatPr defaultColWidth="9" defaultRowHeight="13.5"/>
  <cols>
    <col min="1" max="1" width="4.125" customWidth="1"/>
    <col min="2" max="2" width="8.875" customWidth="1"/>
    <col min="3" max="3" width="17.125" customWidth="1"/>
    <col min="4" max="5" width="21.75" style="3" customWidth="1"/>
    <col min="6" max="6" width="21.75" customWidth="1"/>
    <col min="7" max="7" width="7.625" style="4" customWidth="1"/>
    <col min="8" max="8" width="7.625" bestFit="1" customWidth="1"/>
    <col min="9" max="9" width="13.125" customWidth="1"/>
  </cols>
  <sheetData>
    <row r="1" spans="1:9" s="1" customFormat="1" ht="22.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s="2" customFormat="1" ht="18.75" customHeight="1">
      <c r="A2" s="37" t="s">
        <v>30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 ht="16.5" customHeight="1">
      <c r="A4" s="38" t="s">
        <v>1</v>
      </c>
      <c r="B4" s="38"/>
      <c r="C4" s="38" t="s">
        <v>73</v>
      </c>
      <c r="D4" s="38"/>
      <c r="E4" s="38"/>
      <c r="F4" s="38"/>
      <c r="G4" s="38"/>
      <c r="H4" s="38"/>
      <c r="I4" s="38"/>
    </row>
    <row r="5" spans="1:9" s="8" customFormat="1" ht="16.5" customHeight="1">
      <c r="A5" s="38" t="s">
        <v>13</v>
      </c>
      <c r="B5" s="38"/>
      <c r="C5" s="38" t="s">
        <v>39</v>
      </c>
      <c r="D5" s="38"/>
      <c r="E5" s="38"/>
      <c r="F5" s="12" t="s">
        <v>2</v>
      </c>
      <c r="G5" s="38" t="s">
        <v>41</v>
      </c>
      <c r="H5" s="38"/>
      <c r="I5" s="38"/>
    </row>
    <row r="6" spans="1:9" s="8" customFormat="1" ht="16.5" customHeight="1">
      <c r="A6" s="38" t="s">
        <v>14</v>
      </c>
      <c r="B6" s="38"/>
      <c r="C6" s="38" t="s">
        <v>48</v>
      </c>
      <c r="D6" s="38"/>
      <c r="E6" s="38"/>
      <c r="F6" s="12" t="s">
        <v>15</v>
      </c>
      <c r="G6" s="38">
        <v>13501121836</v>
      </c>
      <c r="H6" s="38"/>
      <c r="I6" s="38"/>
    </row>
    <row r="7" spans="1:9" s="8" customFormat="1" ht="16.5" customHeight="1">
      <c r="A7" s="38" t="s">
        <v>16</v>
      </c>
      <c r="B7" s="38"/>
      <c r="C7" s="12"/>
      <c r="D7" s="9" t="s">
        <v>17</v>
      </c>
      <c r="E7" s="12" t="s">
        <v>18</v>
      </c>
      <c r="F7" s="12" t="s">
        <v>19</v>
      </c>
      <c r="G7" s="12" t="s">
        <v>9</v>
      </c>
      <c r="H7" s="12" t="s">
        <v>20</v>
      </c>
      <c r="I7" s="9" t="s">
        <v>3</v>
      </c>
    </row>
    <row r="8" spans="1:9" s="8" customFormat="1" ht="16.5" customHeight="1">
      <c r="A8" s="38" t="s">
        <v>21</v>
      </c>
      <c r="B8" s="38"/>
      <c r="C8" s="11" t="s">
        <v>22</v>
      </c>
      <c r="D8" s="14">
        <v>2004</v>
      </c>
      <c r="E8" s="15">
        <v>2004</v>
      </c>
      <c r="F8" s="16">
        <v>2003.9678309999999</v>
      </c>
      <c r="G8" s="12">
        <v>10</v>
      </c>
      <c r="H8" s="13">
        <f>+F8/E8</f>
        <v>0.99998394760479037</v>
      </c>
      <c r="I8" s="10">
        <f>G8*H8</f>
        <v>9.999839476047903</v>
      </c>
    </row>
    <row r="9" spans="1:9" s="8" customFormat="1" ht="16.5" customHeight="1">
      <c r="A9" s="29"/>
      <c r="B9" s="29"/>
      <c r="C9" s="11" t="s">
        <v>23</v>
      </c>
      <c r="D9" s="14">
        <v>2004</v>
      </c>
      <c r="E9" s="15">
        <v>2004</v>
      </c>
      <c r="F9" s="16">
        <v>2003.9678309999999</v>
      </c>
      <c r="G9" s="12"/>
      <c r="H9" s="9"/>
      <c r="I9" s="9"/>
    </row>
    <row r="10" spans="1:9" s="8" customFormat="1" ht="16.5" customHeight="1">
      <c r="A10" s="29"/>
      <c r="B10" s="29"/>
      <c r="C10" s="11" t="s">
        <v>24</v>
      </c>
      <c r="D10" s="9"/>
      <c r="E10" s="9"/>
      <c r="F10" s="12"/>
      <c r="G10" s="12"/>
      <c r="H10" s="9"/>
      <c r="I10" s="9"/>
    </row>
    <row r="11" spans="1:9" s="8" customFormat="1" ht="16.5" customHeight="1">
      <c r="A11" s="29"/>
      <c r="B11" s="29"/>
      <c r="C11" s="11" t="s">
        <v>25</v>
      </c>
      <c r="D11" s="9"/>
      <c r="E11" s="9"/>
      <c r="F11" s="12"/>
      <c r="G11" s="12"/>
      <c r="H11" s="9"/>
      <c r="I11" s="9"/>
    </row>
    <row r="12" spans="1:9" s="8" customFormat="1" ht="16.5" customHeight="1">
      <c r="A12" s="27" t="s">
        <v>4</v>
      </c>
      <c r="B12" s="27" t="s">
        <v>26</v>
      </c>
      <c r="C12" s="27"/>
      <c r="D12" s="27"/>
      <c r="E12" s="27"/>
      <c r="F12" s="27" t="s">
        <v>27</v>
      </c>
      <c r="G12" s="27"/>
      <c r="H12" s="27"/>
      <c r="I12" s="27"/>
    </row>
    <row r="13" spans="1:9" s="8" customFormat="1" ht="69.75" customHeight="1">
      <c r="A13" s="27"/>
      <c r="B13" s="30" t="s">
        <v>49</v>
      </c>
      <c r="C13" s="31"/>
      <c r="D13" s="31"/>
      <c r="E13" s="32"/>
      <c r="F13" s="33" t="s">
        <v>74</v>
      </c>
      <c r="G13" s="34"/>
      <c r="H13" s="34"/>
      <c r="I13" s="35"/>
    </row>
    <row r="14" spans="1:9" s="8" customFormat="1" ht="33.950000000000003" customHeight="1">
      <c r="A14" s="25" t="s">
        <v>5</v>
      </c>
      <c r="B14" s="17" t="s">
        <v>6</v>
      </c>
      <c r="C14" s="17" t="s">
        <v>7</v>
      </c>
      <c r="D14" s="18" t="s">
        <v>8</v>
      </c>
      <c r="E14" s="17" t="s">
        <v>28</v>
      </c>
      <c r="F14" s="17" t="s">
        <v>29</v>
      </c>
      <c r="G14" s="18" t="s">
        <v>9</v>
      </c>
      <c r="H14" s="18" t="s">
        <v>3</v>
      </c>
      <c r="I14" s="17" t="s">
        <v>12</v>
      </c>
    </row>
    <row r="15" spans="1:9" s="8" customFormat="1" ht="36" customHeight="1">
      <c r="A15" s="26"/>
      <c r="B15" s="27" t="s">
        <v>31</v>
      </c>
      <c r="C15" s="25" t="s">
        <v>33</v>
      </c>
      <c r="D15" s="24" t="s">
        <v>42</v>
      </c>
      <c r="E15" s="17" t="s">
        <v>50</v>
      </c>
      <c r="F15" s="17" t="s">
        <v>50</v>
      </c>
      <c r="G15" s="19">
        <v>5</v>
      </c>
      <c r="H15" s="19">
        <v>5</v>
      </c>
      <c r="I15" s="17"/>
    </row>
    <row r="16" spans="1:9" s="8" customFormat="1" ht="36" customHeight="1">
      <c r="A16" s="26"/>
      <c r="B16" s="27"/>
      <c r="C16" s="26"/>
      <c r="D16" s="24" t="s">
        <v>43</v>
      </c>
      <c r="E16" s="17" t="s">
        <v>51</v>
      </c>
      <c r="F16" s="17" t="s">
        <v>75</v>
      </c>
      <c r="G16" s="19">
        <v>5</v>
      </c>
      <c r="H16" s="19">
        <v>5</v>
      </c>
      <c r="I16" s="17"/>
    </row>
    <row r="17" spans="1:9" s="8" customFormat="1" ht="36" customHeight="1">
      <c r="A17" s="26"/>
      <c r="B17" s="27"/>
      <c r="C17" s="28"/>
      <c r="D17" s="24" t="s">
        <v>44</v>
      </c>
      <c r="E17" s="17" t="s">
        <v>52</v>
      </c>
      <c r="F17" s="17" t="s">
        <v>52</v>
      </c>
      <c r="G17" s="19">
        <v>5</v>
      </c>
      <c r="H17" s="19">
        <v>5</v>
      </c>
      <c r="I17" s="17"/>
    </row>
    <row r="18" spans="1:9" s="8" customFormat="1" ht="53.25" customHeight="1">
      <c r="A18" s="26"/>
      <c r="B18" s="27"/>
      <c r="C18" s="25" t="s">
        <v>34</v>
      </c>
      <c r="D18" s="24" t="s">
        <v>53</v>
      </c>
      <c r="E18" s="20" t="s">
        <v>67</v>
      </c>
      <c r="F18" s="21" t="s">
        <v>63</v>
      </c>
      <c r="G18" s="19">
        <v>4</v>
      </c>
      <c r="H18" s="19">
        <v>4</v>
      </c>
      <c r="I18" s="17"/>
    </row>
    <row r="19" spans="1:9" s="8" customFormat="1" ht="53.25" customHeight="1">
      <c r="A19" s="26"/>
      <c r="B19" s="27"/>
      <c r="C19" s="26"/>
      <c r="D19" s="24" t="s">
        <v>54</v>
      </c>
      <c r="E19" s="20" t="s">
        <v>68</v>
      </c>
      <c r="F19" s="21" t="s">
        <v>63</v>
      </c>
      <c r="G19" s="19">
        <v>4</v>
      </c>
      <c r="H19" s="19">
        <v>4</v>
      </c>
      <c r="I19" s="17"/>
    </row>
    <row r="20" spans="1:9" s="8" customFormat="1" ht="53.25" customHeight="1">
      <c r="A20" s="26"/>
      <c r="B20" s="27"/>
      <c r="C20" s="28"/>
      <c r="D20" s="24" t="s">
        <v>55</v>
      </c>
      <c r="E20" s="20" t="s">
        <v>69</v>
      </c>
      <c r="F20" s="21" t="s">
        <v>63</v>
      </c>
      <c r="G20" s="19">
        <v>5</v>
      </c>
      <c r="H20" s="19">
        <v>5</v>
      </c>
      <c r="I20" s="17"/>
    </row>
    <row r="21" spans="1:9" s="8" customFormat="1" ht="116.25" customHeight="1">
      <c r="A21" s="26"/>
      <c r="B21" s="27"/>
      <c r="C21" s="27" t="s">
        <v>35</v>
      </c>
      <c r="D21" s="24" t="s">
        <v>56</v>
      </c>
      <c r="E21" s="17" t="s">
        <v>70</v>
      </c>
      <c r="F21" s="17" t="s">
        <v>70</v>
      </c>
      <c r="G21" s="19">
        <v>3</v>
      </c>
      <c r="H21" s="19">
        <v>3</v>
      </c>
      <c r="I21" s="17"/>
    </row>
    <row r="22" spans="1:9" s="8" customFormat="1" ht="95.1" customHeight="1">
      <c r="A22" s="26"/>
      <c r="B22" s="27"/>
      <c r="C22" s="27"/>
      <c r="D22" s="24" t="s">
        <v>57</v>
      </c>
      <c r="E22" s="17" t="s">
        <v>60</v>
      </c>
      <c r="F22" s="17" t="s">
        <v>60</v>
      </c>
      <c r="G22" s="19">
        <v>3</v>
      </c>
      <c r="H22" s="19">
        <v>3</v>
      </c>
      <c r="I22" s="17"/>
    </row>
    <row r="23" spans="1:9" s="8" customFormat="1" ht="43.5" customHeight="1">
      <c r="A23" s="26"/>
      <c r="B23" s="27"/>
      <c r="C23" s="27"/>
      <c r="D23" s="24" t="s">
        <v>58</v>
      </c>
      <c r="E23" s="17" t="s">
        <v>61</v>
      </c>
      <c r="F23" s="17" t="s">
        <v>61</v>
      </c>
      <c r="G23" s="19">
        <v>3</v>
      </c>
      <c r="H23" s="19">
        <v>3</v>
      </c>
      <c r="I23" s="17"/>
    </row>
    <row r="24" spans="1:9" s="8" customFormat="1" ht="73.5" customHeight="1">
      <c r="A24" s="26"/>
      <c r="B24" s="27"/>
      <c r="C24" s="27"/>
      <c r="D24" s="24" t="s">
        <v>59</v>
      </c>
      <c r="E24" s="17" t="s">
        <v>62</v>
      </c>
      <c r="F24" s="17" t="s">
        <v>62</v>
      </c>
      <c r="G24" s="19">
        <v>3</v>
      </c>
      <c r="H24" s="19">
        <v>3</v>
      </c>
      <c r="I24" s="17"/>
    </row>
    <row r="25" spans="1:9" s="8" customFormat="1" ht="39.75" customHeight="1">
      <c r="A25" s="26"/>
      <c r="B25" s="27"/>
      <c r="C25" s="17" t="s">
        <v>36</v>
      </c>
      <c r="D25" s="24" t="s">
        <v>10</v>
      </c>
      <c r="E25" s="17" t="s">
        <v>45</v>
      </c>
      <c r="F25" s="17" t="s">
        <v>72</v>
      </c>
      <c r="G25" s="19">
        <v>10</v>
      </c>
      <c r="H25" s="19">
        <v>10</v>
      </c>
      <c r="I25" s="17"/>
    </row>
    <row r="26" spans="1:9" s="8" customFormat="1" ht="71.25" customHeight="1">
      <c r="A26" s="26"/>
      <c r="B26" s="25" t="s">
        <v>32</v>
      </c>
      <c r="C26" s="17" t="s">
        <v>38</v>
      </c>
      <c r="D26" s="24" t="s">
        <v>64</v>
      </c>
      <c r="E26" s="17" t="s">
        <v>66</v>
      </c>
      <c r="F26" s="17" t="s">
        <v>46</v>
      </c>
      <c r="G26" s="19">
        <v>30</v>
      </c>
      <c r="H26" s="19">
        <v>28</v>
      </c>
      <c r="I26" s="21" t="s">
        <v>40</v>
      </c>
    </row>
    <row r="27" spans="1:9" s="8" customFormat="1" ht="38.25" customHeight="1">
      <c r="A27" s="26"/>
      <c r="B27" s="26"/>
      <c r="C27" s="22" t="s">
        <v>37</v>
      </c>
      <c r="D27" s="24" t="s">
        <v>65</v>
      </c>
      <c r="E27" s="17" t="s">
        <v>71</v>
      </c>
      <c r="F27" s="17" t="s">
        <v>47</v>
      </c>
      <c r="G27" s="19">
        <v>10</v>
      </c>
      <c r="H27" s="19">
        <v>7</v>
      </c>
      <c r="I27" s="21" t="s">
        <v>40</v>
      </c>
    </row>
    <row r="28" spans="1:9" s="8" customFormat="1" ht="14.25" customHeight="1">
      <c r="A28" s="27" t="s">
        <v>11</v>
      </c>
      <c r="B28" s="27"/>
      <c r="C28" s="27"/>
      <c r="D28" s="27"/>
      <c r="E28" s="27"/>
      <c r="F28" s="27"/>
      <c r="G28" s="19"/>
      <c r="H28" s="23">
        <f>I8+SUM(H15:H27)</f>
        <v>94.999839476047896</v>
      </c>
      <c r="I28" s="17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7"/>
    <mergeCell ref="B26:B27"/>
    <mergeCell ref="A28:F28"/>
    <mergeCell ref="B15:B25"/>
    <mergeCell ref="C21:C24"/>
    <mergeCell ref="C15:C17"/>
    <mergeCell ref="C18:C20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2023-05-12T09:26:51Z</cp:lastPrinted>
  <dcterms:created xsi:type="dcterms:W3CDTF">2018-03-28T06:56:00Z</dcterms:created>
  <dcterms:modified xsi:type="dcterms:W3CDTF">2023-05-15T07:27:42Z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