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defaultThemeVersion="124226"/>
  <mc:AlternateContent xmlns:mc="http://schemas.openxmlformats.org/markup-compatibility/2006">
    <mc:Choice Requires="x15">
      <x15ac:absPath xmlns:x15ac="http://schemas.microsoft.com/office/spreadsheetml/2010/11/ac" url="C:\Users\jingyin\Desktop\委-景\"/>
    </mc:Choice>
  </mc:AlternateContent>
  <xr:revisionPtr revIDLastSave="0" documentId="13_ncr:1_{6F6706C1-97DB-4A2E-B772-68A358B3409A}" xr6:coauthVersionLast="47" xr6:coauthVersionMax="47" xr10:uidLastSave="{00000000-0000-0000-0000-000000000000}"/>
  <bookViews>
    <workbookView xWindow="-110" yWindow="-110" windowWidth="19420" windowHeight="11500" tabRatio="927" xr2:uid="{00000000-000D-0000-FFFF-FFFF00000000}"/>
  </bookViews>
  <sheets>
    <sheet name="12.综合类 " sheetId="41" r:id="rId1"/>
    <sheet name="Sheet1" sheetId="30" r:id="rId2"/>
  </sheets>
  <calcPr calcId="191029"/>
</workbook>
</file>

<file path=xl/calcChain.xml><?xml version="1.0" encoding="utf-8"?>
<calcChain xmlns="http://schemas.openxmlformats.org/spreadsheetml/2006/main">
  <c r="H9" i="41" l="1"/>
  <c r="I9" i="41" s="1"/>
  <c r="H26" i="41" s="1"/>
</calcChain>
</file>

<file path=xl/sharedStrings.xml><?xml version="1.0" encoding="utf-8"?>
<sst xmlns="http://schemas.openxmlformats.org/spreadsheetml/2006/main" count="82" uniqueCount="59">
  <si>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</si>
  <si>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</si>
  <si>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</si>
  <si>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</si>
  <si>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</si>
  <si>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</si>
  <si>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</si>
  <si>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</si>
  <si>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</si>
  <si>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</si>
  <si>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</si>
  <si>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</si>
  <si>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</si>
  <si>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</si>
  <si>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</si>
  <si>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</si>
  <si>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</si>
  <si>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</si>
  <si>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</si>
  <si>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</si>
  <si>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</si>
  <si>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</si>
  <si>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</si>
  <si>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</si>
  <si>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</si>
  <si>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</si>
  <si>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</si>
  <si>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</si>
  <si>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</si>
  <si>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</si>
  <si>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1" type="noConversion"/>
  </si>
  <si>
    <t>产
出
指
标
(50分)</t>
    <phoneticPr fontId="11" type="noConversion"/>
  </si>
  <si>
    <t>效益指标（40分）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</si>
  <si>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</si>
  <si>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</si>
  <si>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</si>
  <si>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</si>
  <si>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项目预算控制数</t>
  </si>
  <si>
    <t>北京市交通委员会</t>
    <phoneticPr fontId="11" type="noConversion"/>
  </si>
  <si>
    <t>支撑依据不足</t>
    <phoneticPr fontId="11" type="noConversion"/>
  </si>
  <si>
    <t>杨芳</t>
    <phoneticPr fontId="11" type="noConversion"/>
  </si>
  <si>
    <t>项目实施进度</t>
    <phoneticPr fontId="11" type="noConversion"/>
  </si>
  <si>
    <t>社会效益</t>
  </si>
  <si>
    <t>北京市乡村公路公共基础设施初始入账重置成本测算服务</t>
    <phoneticPr fontId="11" type="noConversion"/>
  </si>
  <si>
    <t>落实《财政部交通运输部关于进一步加强公路水路公共基础设施政府会计核算的通知》精神，推进我市乡村公路会计核算工作，由于我市乡村公路存量较多，按重置成本入账是存量基础设施入账方法之一。我委作为交通行业管理部门，拟对我市乡村公路公共基础设施会计核算初始入账重置成本进行测算，并利用测算成果指导我市乡村公路管养主体部门参照进行存量公共基础设施入账，提高公路基础设施管理水平。</t>
    <phoneticPr fontId="11" type="noConversion"/>
  </si>
  <si>
    <t>乡村公路重置成本测算方案</t>
  </si>
  <si>
    <t>乡村公路重置成本测算报告</t>
  </si>
  <si>
    <t>乡村公路道路工程指标测算结果</t>
  </si>
  <si>
    <t>乡村公路桥梁工程指标测算结果</t>
  </si>
  <si>
    <t>乡村公路隧道工程指标测算结果</t>
  </si>
  <si>
    <t>1份</t>
    <phoneticPr fontId="11" type="noConversion"/>
  </si>
  <si>
    <t>1套</t>
    <phoneticPr fontId="11" type="noConversion"/>
  </si>
  <si>
    <t>乡村公路重置成本各项指标测算结果专家论证</t>
  </si>
  <si>
    <t>乡村公路重置成本测算方案专家论证</t>
    <phoneticPr fontId="11" type="noConversion"/>
  </si>
  <si>
    <t>通过</t>
    <phoneticPr fontId="11" type="noConversion"/>
  </si>
  <si>
    <t>1.2022年7月底之前完成测算工作；2.2022年9月底之前完成测算报告</t>
    <phoneticPr fontId="11" type="noConversion"/>
  </si>
  <si>
    <t>测算成果有助于推进乡村公路公共基础设施纳入会计核算，提高公路基础设施管理水平</t>
    <phoneticPr fontId="11" type="noConversion"/>
  </si>
  <si>
    <t>社会效益指标
（40分）</t>
    <phoneticPr fontId="11" type="noConversion"/>
  </si>
  <si>
    <r>
      <t>47.229</t>
    </r>
    <r>
      <rPr>
        <sz val="10.5"/>
        <color rgb="FF000000"/>
        <rFont val="仿宋_GB2312"/>
        <family val="3"/>
        <charset val="134"/>
      </rPr>
      <t>万元</t>
    </r>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</si>
</sst>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16">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0.5"/>
      <color indexed="8"/>
      <name val="仿宋_GB2312"/>
      <family val="3"/>
      <charset val="134"/>
    </font>
    <font>
      <sz val="10.5"/>
      <color rgb="FF000000"/>
      <name val="仿宋_GB2312"/>
      <family val="3"/>
      <charset val="134"/>
    </font>
    <font>
      <sz val="10.5"/>
      <color theme="1"/>
      <name val="仿宋_GB2312"/>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34">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8" fillId="0" borderId="0" xfId="0" applyFont="1" applyAlignment="1"/>
    <xf numFmtId="0" fontId="13" fillId="0" borderId="5"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2" xfId="0" applyFont="1" applyBorder="1" applyAlignment="1">
      <alignment vertical="center" wrapText="1"/>
    </xf>
    <xf numFmtId="0" fontId="13" fillId="0" borderId="4" xfId="0" applyFont="1" applyBorder="1" applyAlignment="1">
      <alignment horizontal="center" vertical="center" wrapText="1"/>
    </xf>
    <xf numFmtId="10" fontId="13" fillId="0" borderId="5" xfId="0" applyNumberFormat="1" applyFont="1" applyBorder="1" applyAlignment="1">
      <alignment horizontal="center" vertical="center" wrapText="1"/>
    </xf>
    <xf numFmtId="176" fontId="13" fillId="0" borderId="5" xfId="0" applyNumberFormat="1" applyFont="1" applyBorder="1" applyAlignment="1">
      <alignment horizontal="center" vertical="center" wrapText="1"/>
    </xf>
    <xf numFmtId="0" fontId="13" fillId="0" borderId="3" xfId="0" applyFont="1" applyBorder="1" applyAlignment="1">
      <alignment horizontal="left" vertical="center" wrapText="1"/>
    </xf>
    <xf numFmtId="0" fontId="13" fillId="0" borderId="6" xfId="0" applyFont="1" applyBorder="1" applyAlignment="1">
      <alignment horizontal="center" vertical="center" wrapText="1"/>
    </xf>
    <xf numFmtId="176" fontId="15" fillId="0" borderId="5" xfId="0" applyNumberFormat="1" applyFont="1" applyBorder="1" applyAlignment="1">
      <alignment horizontal="center" vertical="center" wrapText="1"/>
    </xf>
    <xf numFmtId="0" fontId="15" fillId="0" borderId="5" xfId="0" applyFont="1" applyBorder="1" applyAlignment="1">
      <alignment horizontal="center" vertical="center" wrapText="1"/>
    </xf>
    <xf numFmtId="9" fontId="14" fillId="0" borderId="5" xfId="0" applyNumberFormat="1"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7" xfId="0" applyFont="1" applyBorder="1" applyAlignment="1">
      <alignment horizontal="center" vertical="center" wrapText="1"/>
    </xf>
    <xf numFmtId="0" fontId="15" fillId="0" borderId="5" xfId="0" applyFont="1" applyBorder="1" applyAlignment="1">
      <alignment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14" fillId="0" borderId="5" xfId="0" applyFont="1" applyBorder="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6"/>
  <sheetViews>
    <sheetView tabSelected="1" topLeftCell="A10" zoomScale="90" zoomScaleNormal="90" workbookViewId="0">
      <selection activeCell="F17" sqref="F17"/>
    </sheetView>
  </sheetViews>
  <sheetFormatPr defaultColWidth="9" defaultRowHeight="14"/>
  <cols>
    <col min="1" max="1" width="9.6328125" customWidth="1"/>
    <col min="2" max="2" width="8.90625" customWidth="1"/>
    <col min="3" max="3" width="14.90625" customWidth="1"/>
    <col min="4" max="4" width="18.36328125" style="3" customWidth="1"/>
    <col min="5" max="5" width="33.453125" style="3" customWidth="1"/>
    <col min="6" max="6" width="38.81640625" customWidth="1"/>
    <col min="7" max="7" width="11" style="4" customWidth="1"/>
    <col min="8" max="8" width="11.453125" customWidth="1"/>
    <col min="9" max="9" width="15.26953125" customWidth="1"/>
  </cols>
  <sheetData>
    <row r="1" spans="1:10" ht="21">
      <c r="A1" s="30"/>
      <c r="B1" s="30"/>
      <c r="C1" s="30"/>
      <c r="D1" s="30"/>
      <c r="E1" s="30"/>
      <c r="F1" s="30"/>
      <c r="G1" s="30"/>
    </row>
    <row r="2" spans="1:10" s="1" customFormat="1" ht="22.5" customHeight="1">
      <c r="A2" s="31" t="s">
        <v>0</v>
      </c>
      <c r="B2" s="31"/>
      <c r="C2" s="31"/>
      <c r="D2" s="31"/>
      <c r="E2" s="31"/>
      <c r="F2" s="31"/>
      <c r="G2" s="31"/>
      <c r="H2" s="31"/>
      <c r="I2" s="31"/>
    </row>
    <row r="3" spans="1:10" s="2" customFormat="1" ht="18.75" customHeight="1">
      <c r="A3" s="32" t="s">
        <v>30</v>
      </c>
      <c r="B3" s="32"/>
      <c r="C3" s="32"/>
      <c r="D3" s="32"/>
      <c r="E3" s="32"/>
      <c r="F3" s="32"/>
      <c r="G3" s="32"/>
      <c r="H3" s="32"/>
      <c r="I3" s="32"/>
    </row>
    <row r="4" spans="1:10" s="2" customFormat="1" ht="11.25" customHeight="1">
      <c r="A4" s="6"/>
      <c r="B4" s="6"/>
      <c r="C4" s="6"/>
      <c r="D4" s="5"/>
      <c r="E4" s="5"/>
      <c r="F4" s="6"/>
      <c r="G4" s="7"/>
    </row>
    <row r="5" spans="1:10" s="8" customFormat="1">
      <c r="A5" s="22" t="s">
        <v>1</v>
      </c>
      <c r="B5" s="22"/>
      <c r="C5" s="22" t="s">
        <v>43</v>
      </c>
      <c r="D5" s="22"/>
      <c r="E5" s="22"/>
      <c r="F5" s="22"/>
      <c r="G5" s="22"/>
      <c r="H5" s="22"/>
      <c r="I5" s="22"/>
    </row>
    <row r="6" spans="1:10" s="8" customFormat="1">
      <c r="A6" s="22" t="s">
        <v>12</v>
      </c>
      <c r="B6" s="22"/>
      <c r="C6" s="33" t="s">
        <v>38</v>
      </c>
      <c r="D6" s="22"/>
      <c r="E6" s="22"/>
      <c r="F6" s="12" t="s">
        <v>2</v>
      </c>
      <c r="G6" s="22" t="s">
        <v>38</v>
      </c>
      <c r="H6" s="22"/>
      <c r="I6" s="22"/>
    </row>
    <row r="7" spans="1:10" s="8" customFormat="1">
      <c r="A7" s="22" t="s">
        <v>13</v>
      </c>
      <c r="B7" s="22"/>
      <c r="C7" s="22" t="s">
        <v>40</v>
      </c>
      <c r="D7" s="22"/>
      <c r="E7" s="22"/>
      <c r="F7" s="12" t="s">
        <v>14</v>
      </c>
      <c r="G7" s="22">
        <v>57078708</v>
      </c>
      <c r="H7" s="22"/>
      <c r="I7" s="22"/>
    </row>
    <row r="8" spans="1:10" s="8" customFormat="1">
      <c r="A8" s="22" t="s">
        <v>15</v>
      </c>
      <c r="B8" s="22"/>
      <c r="C8" s="12"/>
      <c r="D8" s="10" t="s">
        <v>16</v>
      </c>
      <c r="E8" s="12" t="s">
        <v>17</v>
      </c>
      <c r="F8" s="12" t="s">
        <v>18</v>
      </c>
      <c r="G8" s="12" t="s">
        <v>9</v>
      </c>
      <c r="H8" s="12" t="s">
        <v>19</v>
      </c>
      <c r="I8" s="10" t="s">
        <v>3</v>
      </c>
    </row>
    <row r="9" spans="1:10" s="8" customFormat="1" ht="13.5" customHeight="1">
      <c r="A9" s="22" t="s">
        <v>20</v>
      </c>
      <c r="B9" s="22"/>
      <c r="C9" s="13" t="s">
        <v>21</v>
      </c>
      <c r="D9" s="10">
        <v>47.228999999999999</v>
      </c>
      <c r="E9" s="10">
        <v>47.228999999999999</v>
      </c>
      <c r="F9" s="12">
        <v>47.228999999999999</v>
      </c>
      <c r="G9" s="12">
        <v>10</v>
      </c>
      <c r="H9" s="15">
        <f>+F9/E9</f>
        <v>1</v>
      </c>
      <c r="I9" s="16">
        <f>G9*H9</f>
        <v>10</v>
      </c>
    </row>
    <row r="10" spans="1:10" s="8" customFormat="1" ht="27">
      <c r="A10" s="26"/>
      <c r="B10" s="26"/>
      <c r="C10" s="13" t="s">
        <v>22</v>
      </c>
      <c r="D10" s="10">
        <v>47.228999999999999</v>
      </c>
      <c r="E10" s="10">
        <v>47.228999999999999</v>
      </c>
      <c r="F10" s="12">
        <v>47.228999999999999</v>
      </c>
      <c r="G10" s="12" t="s">
        <v>23</v>
      </c>
      <c r="H10" s="10"/>
      <c r="I10" s="10" t="s">
        <v>23</v>
      </c>
    </row>
    <row r="11" spans="1:10" s="8" customFormat="1" ht="27">
      <c r="A11" s="26"/>
      <c r="B11" s="26"/>
      <c r="C11" s="13" t="s">
        <v>24</v>
      </c>
      <c r="D11" s="10"/>
      <c r="E11" s="10"/>
      <c r="F11" s="12"/>
      <c r="G11" s="12" t="s">
        <v>23</v>
      </c>
      <c r="H11" s="10"/>
      <c r="I11" s="10" t="s">
        <v>23</v>
      </c>
    </row>
    <row r="12" spans="1:10" s="8" customFormat="1">
      <c r="A12" s="26"/>
      <c r="B12" s="26"/>
      <c r="C12" s="13" t="s">
        <v>25</v>
      </c>
      <c r="D12" s="10"/>
      <c r="E12" s="10"/>
      <c r="F12" s="12"/>
      <c r="G12" s="12" t="s">
        <v>23</v>
      </c>
      <c r="H12" s="10"/>
      <c r="I12" s="10" t="s">
        <v>23</v>
      </c>
    </row>
    <row r="13" spans="1:10" s="8" customFormat="1" ht="18" customHeight="1">
      <c r="A13" s="22" t="s">
        <v>4</v>
      </c>
      <c r="B13" s="22" t="s">
        <v>26</v>
      </c>
      <c r="C13" s="22"/>
      <c r="D13" s="22"/>
      <c r="E13" s="22"/>
      <c r="F13" s="22" t="s">
        <v>27</v>
      </c>
      <c r="G13" s="22"/>
      <c r="H13" s="22"/>
      <c r="I13" s="22"/>
    </row>
    <row r="14" spans="1:10" s="8" customFormat="1" ht="88" customHeight="1">
      <c r="A14" s="22"/>
      <c r="B14" s="27" t="s">
        <v>44</v>
      </c>
      <c r="C14" s="28"/>
      <c r="D14" s="28"/>
      <c r="E14" s="29"/>
      <c r="F14" s="27" t="s">
        <v>44</v>
      </c>
      <c r="G14" s="28"/>
      <c r="H14" s="28"/>
      <c r="I14" s="29"/>
      <c r="J14" s="9"/>
    </row>
    <row r="15" spans="1:10" s="8" customFormat="1" ht="13.5" customHeight="1">
      <c r="A15" s="23" t="s">
        <v>5</v>
      </c>
      <c r="B15" s="10" t="s">
        <v>6</v>
      </c>
      <c r="C15" s="10" t="s">
        <v>7</v>
      </c>
      <c r="D15" s="12" t="s">
        <v>8</v>
      </c>
      <c r="E15" s="10" t="s">
        <v>28</v>
      </c>
      <c r="F15" s="10" t="s">
        <v>29</v>
      </c>
      <c r="G15" s="12" t="s">
        <v>9</v>
      </c>
      <c r="H15" s="12" t="s">
        <v>3</v>
      </c>
      <c r="I15" s="10" t="s">
        <v>11</v>
      </c>
    </row>
    <row r="16" spans="1:10" s="8" customFormat="1" ht="27">
      <c r="A16" s="24"/>
      <c r="B16" s="22" t="s">
        <v>31</v>
      </c>
      <c r="C16" s="22" t="s">
        <v>33</v>
      </c>
      <c r="D16" s="20" t="s">
        <v>45</v>
      </c>
      <c r="E16" s="21" t="s">
        <v>50</v>
      </c>
      <c r="F16" s="21" t="s">
        <v>50</v>
      </c>
      <c r="G16" s="10">
        <v>3</v>
      </c>
      <c r="H16" s="10">
        <v>3</v>
      </c>
      <c r="I16" s="10"/>
    </row>
    <row r="17" spans="1:9" s="8" customFormat="1" ht="27">
      <c r="A17" s="24"/>
      <c r="B17" s="22"/>
      <c r="C17" s="22"/>
      <c r="D17" s="20" t="s">
        <v>46</v>
      </c>
      <c r="E17" s="21" t="s">
        <v>50</v>
      </c>
      <c r="F17" s="21" t="s">
        <v>50</v>
      </c>
      <c r="G17" s="10">
        <v>3</v>
      </c>
      <c r="H17" s="10">
        <v>3</v>
      </c>
      <c r="I17" s="10"/>
    </row>
    <row r="18" spans="1:9" s="8" customFormat="1" ht="27">
      <c r="A18" s="24"/>
      <c r="B18" s="22"/>
      <c r="C18" s="22"/>
      <c r="D18" s="20" t="s">
        <v>47</v>
      </c>
      <c r="E18" s="21" t="s">
        <v>51</v>
      </c>
      <c r="F18" s="21" t="s">
        <v>51</v>
      </c>
      <c r="G18" s="10">
        <v>3</v>
      </c>
      <c r="H18" s="10">
        <v>3</v>
      </c>
      <c r="I18" s="10"/>
    </row>
    <row r="19" spans="1:9" s="8" customFormat="1" ht="27">
      <c r="A19" s="24"/>
      <c r="B19" s="22"/>
      <c r="C19" s="22"/>
      <c r="D19" s="20" t="s">
        <v>48</v>
      </c>
      <c r="E19" s="21" t="s">
        <v>51</v>
      </c>
      <c r="F19" s="21" t="s">
        <v>51</v>
      </c>
      <c r="G19" s="10">
        <v>3</v>
      </c>
      <c r="H19" s="10">
        <v>3</v>
      </c>
      <c r="I19" s="10"/>
    </row>
    <row r="20" spans="1:9" s="8" customFormat="1" ht="54" customHeight="1">
      <c r="A20" s="24"/>
      <c r="B20" s="22"/>
      <c r="C20" s="22"/>
      <c r="D20" s="20" t="s">
        <v>49</v>
      </c>
      <c r="E20" s="21" t="s">
        <v>51</v>
      </c>
      <c r="F20" s="21" t="s">
        <v>51</v>
      </c>
      <c r="G20" s="10">
        <v>3</v>
      </c>
      <c r="H20" s="10">
        <v>3</v>
      </c>
      <c r="I20" s="10"/>
    </row>
    <row r="21" spans="1:9" s="8" customFormat="1" ht="67.5" customHeight="1">
      <c r="A21" s="24"/>
      <c r="B21" s="22"/>
      <c r="C21" s="23" t="s">
        <v>34</v>
      </c>
      <c r="D21" s="20" t="s">
        <v>53</v>
      </c>
      <c r="E21" s="21" t="s">
        <v>54</v>
      </c>
      <c r="F21" s="21" t="s">
        <v>54</v>
      </c>
      <c r="G21" s="10">
        <v>6</v>
      </c>
      <c r="H21" s="10">
        <v>6</v>
      </c>
      <c r="I21" s="10"/>
    </row>
    <row r="22" spans="1:9" s="8" customFormat="1" ht="67.5" customHeight="1">
      <c r="A22" s="24"/>
      <c r="B22" s="22"/>
      <c r="C22" s="25"/>
      <c r="D22" s="20" t="s">
        <v>52</v>
      </c>
      <c r="E22" s="21" t="s">
        <v>54</v>
      </c>
      <c r="F22" s="21" t="s">
        <v>54</v>
      </c>
      <c r="G22" s="14">
        <v>7</v>
      </c>
      <c r="H22" s="14">
        <v>7</v>
      </c>
      <c r="I22" s="10"/>
    </row>
    <row r="23" spans="1:9" s="8" customFormat="1" ht="43.5" customHeight="1">
      <c r="A23" s="24"/>
      <c r="B23" s="22"/>
      <c r="C23" s="10" t="s">
        <v>35</v>
      </c>
      <c r="D23" s="17" t="s">
        <v>41</v>
      </c>
      <c r="E23" s="10" t="s">
        <v>55</v>
      </c>
      <c r="F23" s="10" t="s">
        <v>55</v>
      </c>
      <c r="G23" s="14">
        <v>12</v>
      </c>
      <c r="H23" s="14">
        <v>12</v>
      </c>
      <c r="I23" s="10"/>
    </row>
    <row r="24" spans="1:9" s="8" customFormat="1" ht="27">
      <c r="A24" s="24"/>
      <c r="B24" s="22"/>
      <c r="C24" s="18" t="s">
        <v>36</v>
      </c>
      <c r="D24" s="17" t="s">
        <v>37</v>
      </c>
      <c r="E24" s="10" t="s">
        <v>58</v>
      </c>
      <c r="F24" s="10" t="s">
        <v>58</v>
      </c>
      <c r="G24" s="14">
        <v>10</v>
      </c>
      <c r="H24" s="14">
        <v>10</v>
      </c>
      <c r="I24" s="10"/>
    </row>
    <row r="25" spans="1:9" s="8" customFormat="1" ht="40.5">
      <c r="A25" s="24"/>
      <c r="B25" s="18" t="s">
        <v>32</v>
      </c>
      <c r="C25" s="20" t="s">
        <v>57</v>
      </c>
      <c r="D25" s="20" t="s">
        <v>42</v>
      </c>
      <c r="E25" s="10" t="s">
        <v>56</v>
      </c>
      <c r="F25" s="10" t="s">
        <v>56</v>
      </c>
      <c r="G25" s="14">
        <v>40</v>
      </c>
      <c r="H25" s="14">
        <v>35</v>
      </c>
      <c r="I25" s="11" t="s">
        <v>39</v>
      </c>
    </row>
    <row r="26" spans="1:9" s="8" customFormat="1">
      <c r="A26" s="22" t="s">
        <v>10</v>
      </c>
      <c r="B26" s="22"/>
      <c r="C26" s="22"/>
      <c r="D26" s="22"/>
      <c r="E26" s="22"/>
      <c r="F26" s="22"/>
      <c r="G26" s="14"/>
      <c r="H26" s="19">
        <f>I9+SUM(H16:H25)</f>
        <v>95</v>
      </c>
      <c r="I26" s="10"/>
    </row>
  </sheetData>
  <mergeCells count="26">
    <mergeCell ref="A10:B10"/>
    <mergeCell ref="A1:G1"/>
    <mergeCell ref="A2:I2"/>
    <mergeCell ref="A3:I3"/>
    <mergeCell ref="A5:B5"/>
    <mergeCell ref="C5:I5"/>
    <mergeCell ref="A6:B6"/>
    <mergeCell ref="C6:E6"/>
    <mergeCell ref="G6:I6"/>
    <mergeCell ref="A7:B7"/>
    <mergeCell ref="C7:E7"/>
    <mergeCell ref="G7:I7"/>
    <mergeCell ref="A8:B8"/>
    <mergeCell ref="A9:B9"/>
    <mergeCell ref="A11:B11"/>
    <mergeCell ref="A12:B12"/>
    <mergeCell ref="A13:A14"/>
    <mergeCell ref="B13:E13"/>
    <mergeCell ref="F13:I13"/>
    <mergeCell ref="B14:E14"/>
    <mergeCell ref="F14:I14"/>
    <mergeCell ref="A26:F26"/>
    <mergeCell ref="B16:B24"/>
    <mergeCell ref="C16:C20"/>
    <mergeCell ref="A15:A25"/>
    <mergeCell ref="C21:C22"/>
  </mergeCells>
  <phoneticPr fontId="11" type="noConversion"/>
  <printOptions horizontalCentered="1"/>
  <pageMargins left="0.62992125984251968" right="0.31496062992125984" top="0.35433070866141736" bottom="0.35433070866141736" header="0.31496062992125984" footer="0.31496062992125984"/>
  <pageSetup paperSize="9" scale="58"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
  <sheetData/>
  <phoneticPr fontId="1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12.综合类 </vt:lpstr>
      <vt:lpstr>Sheet1</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jingyin</cp:lastModifiedBy>
  <cp:lastPrinted>2023-05-15T02:34:37Z</cp:lastPrinted>
  <dcterms:created xsi:type="dcterms:W3CDTF">2018-03-28T06:56:00Z</dcterms:created>
  <dcterms:modified xsi:type="dcterms:W3CDTF">2023-05-15T02:55:21Z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