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委本级全部\"/>
    </mc:Choice>
  </mc:AlternateContent>
  <xr:revisionPtr revIDLastSave="0" documentId="13_ncr:1_{565FA5FC-90A3-46FD-95B4-5CDA32A43ABB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12.综合类 " sheetId="41" r:id="rId1"/>
    <sheet name="Sheet1" sheetId="30" r:id="rId2"/>
  </sheets>
  <calcPr calcId="191029"/>
</workbook>
</file>

<file path=xl/calcChain.xml><?xml version="1.0" encoding="utf-8"?>
<calcChain xmlns="http://schemas.openxmlformats.org/spreadsheetml/2006/main">
  <c r="H9" i="41" l="1"/>
  <c r="I9" i="41" s="1"/>
  <c r="H24" i="41" s="1"/>
</calcChain>
</file>

<file path=xl/sharedStrings.xml><?xml version="1.0" encoding="utf-8"?>
<sst xmlns="http://schemas.openxmlformats.org/spreadsheetml/2006/main" count="76" uniqueCount="61">
  <si>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</si>
  <si>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</si>
  <si>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</si>
  <si>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</si>
  <si>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</si>
  <si>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</si>
  <si>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</si>
  <si>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</si>
  <si>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</si>
  <si>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</si>
  <si>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</si>
  <si>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</si>
  <si>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</si>
  <si>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</si>
  <si>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</si>
  <si>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</si>
  <si>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</si>
  <si>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</si>
  <si>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</si>
  <si>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</si>
  <si>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</si>
  <si>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</si>
  <si>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</si>
  <si>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</si>
  <si>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</si>
  <si>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</si>
  <si>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</si>
  <si>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</si>
  <si>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</si>
  <si>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</si>
  <si>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</si>
  <si>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</si>
  <si>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</si>
  <si>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</si>
  <si>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</si>
  <si>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</si>
  <si>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</si>
  <si>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项目预算控制数</t>
  </si>
  <si>
    <t>北京市交通委员会</t>
    <phoneticPr fontId="11" type="noConversion"/>
  </si>
  <si>
    <t>支撑依据不足</t>
    <phoneticPr fontId="11" type="noConversion"/>
  </si>
  <si>
    <t>通过实施内部审计，审查委属各单位的经济活动、内部控制、风险管理的合法性和有效性，促进各单位提高管理水平，防范各类经济风险，保障资金资产安全，为首都交通运输持续健康发展提供有力支撑。规范PPP项目可行性缺口补助资金等大额资金管理。通过实施110国道项目审计，取得谈判工作所需部分数据。</t>
    <phoneticPr fontId="11" type="noConversion"/>
  </si>
  <si>
    <r>
      <rPr>
        <sz val="10.5"/>
        <color rgb="FF000000"/>
        <rFont val="仿宋_GB2312"/>
        <family val="3"/>
        <charset val="134"/>
      </rPr>
      <t>优。</t>
    </r>
    <r>
      <rPr>
        <sz val="10.5"/>
        <color indexed="8"/>
        <rFont val="仿宋_GB2312"/>
        <family val="3"/>
        <charset val="134"/>
      </rPr>
      <t>符合《审计署关于内部审计工作的规定》等有关审计标准规范要求</t>
    </r>
    <phoneticPr fontId="11" type="noConversion"/>
  </si>
  <si>
    <t>北京市高速公路差异化收费研究服务</t>
    <phoneticPr fontId="11" type="noConversion"/>
  </si>
  <si>
    <t>杨芳</t>
    <phoneticPr fontId="11" type="noConversion"/>
  </si>
  <si>
    <t>完成北京市全面推广差异化收费方案编制，包含至少4条收费高速的差异化收费方案及效果研判</t>
  </si>
  <si>
    <t>至少包含1条跨市域通勤高速路的差异化收费方案</t>
  </si>
  <si>
    <t>完成《北京市高速公路差异化收费研究》报告</t>
  </si>
  <si>
    <t>1篇</t>
    <phoneticPr fontId="11" type="noConversion"/>
  </si>
  <si>
    <t>结题评审通过率</t>
    <phoneticPr fontId="11" type="noConversion"/>
  </si>
  <si>
    <t>项目实施进度</t>
    <phoneticPr fontId="11" type="noConversion"/>
  </si>
  <si>
    <t>1.2022年4月底前，梳理全国案例并基本完成对北京市高速公路运行特征的分析；
2.2022年5-7月，完成北京市全面推广差异化收费实施方案；
3.2022年8-10月，开展完成高速公路差异化收费方案的可行性评价；
4.2022年12月底前，提出实施方案建议及保障措施，完成结题总报告。</t>
    <phoneticPr fontId="11" type="noConversion"/>
  </si>
  <si>
    <t>社会效益指标
（30分）</t>
    <phoneticPr fontId="11" type="noConversion"/>
  </si>
  <si>
    <t>服务对象满意度
（10分）</t>
    <phoneticPr fontId="11" type="noConversion"/>
  </si>
  <si>
    <t>社会效益</t>
  </si>
  <si>
    <t>成果应用单位满意度</t>
  </si>
  <si>
    <t>通过科学的差异化收费方案制定，推动实现北京市物流业降本增效，通过合理的收费调整方案实现整体高速公路网车流时空分布优化，并降低北京市社会交通成本及货运成本，同时通过减少或取消高速收费降低跨市域通勤成本。</t>
    <phoneticPr fontId="11" type="noConversion"/>
  </si>
  <si>
    <t>≥95%</t>
    <phoneticPr fontId="11" type="noConversion"/>
  </si>
  <si>
    <t>≥4条</t>
    <phoneticPr fontId="11" type="noConversion"/>
  </si>
  <si>
    <t>≥1条</t>
    <phoneticPr fontId="11" type="noConversion"/>
  </si>
  <si>
    <r>
      <t>46.683936</t>
    </r>
    <r>
      <rPr>
        <sz val="10.5"/>
        <color rgb="FF000000"/>
        <rFont val="仿宋_GB2312"/>
        <family val="3"/>
        <charset val="134"/>
      </rPr>
      <t>万元</t>
    </r>
    <phoneticPr fontId="11" type="noConversion"/>
  </si>
  <si>
    <r>
      <t>46.6</t>
    </r>
    <r>
      <rPr>
        <sz val="10.5"/>
        <color rgb="FF000000"/>
        <rFont val="仿宋_GB2312"/>
        <family val="3"/>
        <charset val="134"/>
      </rPr>
      <t>万元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</si>
</sst>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8" fillId="0" borderId="0" xfId="0" applyFont="1" applyAlignment="1"/>
    <xf numFmtId="0" fontId="13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9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76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5" fillId="0" borderId="5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4"/>
  <sheetViews>
    <sheetView tabSelected="1" zoomScale="90" zoomScaleNormal="90" workbookViewId="0">
      <selection activeCell="E21" sqref="E21"/>
    </sheetView>
  </sheetViews>
  <sheetFormatPr defaultColWidth="9" defaultRowHeight="14"/>
  <cols>
    <col min="1" max="1" width="9.6328125" customWidth="1"/>
    <col min="2" max="2" width="8.90625" customWidth="1"/>
    <col min="3" max="3" width="14.90625" customWidth="1"/>
    <col min="4" max="4" width="18.36328125" style="3" customWidth="1"/>
    <col min="5" max="5" width="33.453125" style="3" customWidth="1"/>
    <col min="6" max="6" width="34.81640625" customWidth="1"/>
    <col min="7" max="7" width="11" style="4" customWidth="1"/>
    <col min="8" max="8" width="11.453125" customWidth="1"/>
    <col min="9" max="9" width="15.26953125" customWidth="1"/>
  </cols>
  <sheetData>
    <row r="1" spans="1:10" ht="21">
      <c r="A1" s="31"/>
      <c r="B1" s="31"/>
      <c r="C1" s="31"/>
      <c r="D1" s="31"/>
      <c r="E1" s="31"/>
      <c r="F1" s="31"/>
      <c r="G1" s="31"/>
    </row>
    <row r="2" spans="1:10" s="1" customFormat="1" ht="22.5" customHeight="1">
      <c r="A2" s="32" t="s">
        <v>0</v>
      </c>
      <c r="B2" s="32"/>
      <c r="C2" s="32"/>
      <c r="D2" s="32"/>
      <c r="E2" s="32"/>
      <c r="F2" s="32"/>
      <c r="G2" s="32"/>
      <c r="H2" s="32"/>
      <c r="I2" s="32"/>
    </row>
    <row r="3" spans="1:10" s="2" customFormat="1" ht="18.75" customHeight="1">
      <c r="A3" s="33" t="s">
        <v>30</v>
      </c>
      <c r="B3" s="33"/>
      <c r="C3" s="33"/>
      <c r="D3" s="33"/>
      <c r="E3" s="33"/>
      <c r="F3" s="33"/>
      <c r="G3" s="33"/>
      <c r="H3" s="33"/>
      <c r="I3" s="33"/>
    </row>
    <row r="4" spans="1:10" s="2" customFormat="1" ht="11.25" customHeight="1">
      <c r="A4" s="6"/>
      <c r="B4" s="6"/>
      <c r="C4" s="6"/>
      <c r="D4" s="5"/>
      <c r="E4" s="5"/>
      <c r="F4" s="6"/>
      <c r="G4" s="7"/>
    </row>
    <row r="5" spans="1:10" s="8" customFormat="1">
      <c r="A5" s="23" t="s">
        <v>1</v>
      </c>
      <c r="B5" s="23"/>
      <c r="C5" s="23" t="s">
        <v>42</v>
      </c>
      <c r="D5" s="23"/>
      <c r="E5" s="23"/>
      <c r="F5" s="23"/>
      <c r="G5" s="23"/>
      <c r="H5" s="23"/>
      <c r="I5" s="23"/>
    </row>
    <row r="6" spans="1:10" s="8" customFormat="1">
      <c r="A6" s="23" t="s">
        <v>12</v>
      </c>
      <c r="B6" s="23"/>
      <c r="C6" s="34" t="s">
        <v>38</v>
      </c>
      <c r="D6" s="23"/>
      <c r="E6" s="23"/>
      <c r="F6" s="12" t="s">
        <v>2</v>
      </c>
      <c r="G6" s="23" t="s">
        <v>38</v>
      </c>
      <c r="H6" s="23"/>
      <c r="I6" s="23"/>
    </row>
    <row r="7" spans="1:10" s="8" customFormat="1">
      <c r="A7" s="23" t="s">
        <v>13</v>
      </c>
      <c r="B7" s="23"/>
      <c r="C7" s="23" t="s">
        <v>43</v>
      </c>
      <c r="D7" s="23"/>
      <c r="E7" s="23"/>
      <c r="F7" s="12" t="s">
        <v>14</v>
      </c>
      <c r="G7" s="23">
        <v>57078708</v>
      </c>
      <c r="H7" s="23"/>
      <c r="I7" s="23"/>
    </row>
    <row r="8" spans="1:10" s="8" customFormat="1">
      <c r="A8" s="23" t="s">
        <v>15</v>
      </c>
      <c r="B8" s="23"/>
      <c r="C8" s="12"/>
      <c r="D8" s="10" t="s">
        <v>16</v>
      </c>
      <c r="E8" s="12" t="s">
        <v>17</v>
      </c>
      <c r="F8" s="12" t="s">
        <v>18</v>
      </c>
      <c r="G8" s="12" t="s">
        <v>9</v>
      </c>
      <c r="H8" s="12" t="s">
        <v>19</v>
      </c>
      <c r="I8" s="10" t="s">
        <v>3</v>
      </c>
    </row>
    <row r="9" spans="1:10" s="8" customFormat="1" ht="13.5" customHeight="1">
      <c r="A9" s="23" t="s">
        <v>20</v>
      </c>
      <c r="B9" s="23"/>
      <c r="C9" s="13" t="s">
        <v>21</v>
      </c>
      <c r="D9" s="10">
        <v>46.683936000000003</v>
      </c>
      <c r="E9" s="14">
        <v>46.683936000000003</v>
      </c>
      <c r="F9" s="12">
        <v>46.6</v>
      </c>
      <c r="G9" s="12">
        <v>10</v>
      </c>
      <c r="H9" s="15">
        <f>+F9/E9</f>
        <v>0.99820203677770436</v>
      </c>
      <c r="I9" s="16">
        <f>G9*H9</f>
        <v>9.9820203677770429</v>
      </c>
    </row>
    <row r="10" spans="1:10" s="8" customFormat="1" ht="27">
      <c r="A10" s="27"/>
      <c r="B10" s="27"/>
      <c r="C10" s="13" t="s">
        <v>22</v>
      </c>
      <c r="D10" s="10">
        <v>46.683936000000003</v>
      </c>
      <c r="E10" s="14">
        <v>46.683936000000003</v>
      </c>
      <c r="F10" s="12">
        <v>46.6</v>
      </c>
      <c r="G10" s="12" t="s">
        <v>23</v>
      </c>
      <c r="H10" s="10"/>
      <c r="I10" s="10" t="s">
        <v>23</v>
      </c>
    </row>
    <row r="11" spans="1:10" s="8" customFormat="1" ht="27">
      <c r="A11" s="27"/>
      <c r="B11" s="27"/>
      <c r="C11" s="13" t="s">
        <v>24</v>
      </c>
      <c r="D11" s="10"/>
      <c r="E11" s="10"/>
      <c r="F11" s="12"/>
      <c r="G11" s="12" t="s">
        <v>23</v>
      </c>
      <c r="H11" s="10"/>
      <c r="I11" s="10" t="s">
        <v>23</v>
      </c>
    </row>
    <row r="12" spans="1:10" s="8" customFormat="1">
      <c r="A12" s="27"/>
      <c r="B12" s="27"/>
      <c r="C12" s="13" t="s">
        <v>25</v>
      </c>
      <c r="D12" s="10"/>
      <c r="E12" s="10"/>
      <c r="F12" s="12"/>
      <c r="G12" s="12" t="s">
        <v>23</v>
      </c>
      <c r="H12" s="10"/>
      <c r="I12" s="10" t="s">
        <v>23</v>
      </c>
    </row>
    <row r="13" spans="1:10" s="8" customFormat="1" ht="18" customHeight="1">
      <c r="A13" s="23" t="s">
        <v>4</v>
      </c>
      <c r="B13" s="23" t="s">
        <v>26</v>
      </c>
      <c r="C13" s="23"/>
      <c r="D13" s="23"/>
      <c r="E13" s="23"/>
      <c r="F13" s="23" t="s">
        <v>27</v>
      </c>
      <c r="G13" s="23"/>
      <c r="H13" s="23"/>
      <c r="I13" s="23"/>
    </row>
    <row r="14" spans="1:10" s="8" customFormat="1" ht="88" customHeight="1">
      <c r="A14" s="23"/>
      <c r="B14" s="28" t="s">
        <v>40</v>
      </c>
      <c r="C14" s="29"/>
      <c r="D14" s="29"/>
      <c r="E14" s="30"/>
      <c r="F14" s="28" t="s">
        <v>40</v>
      </c>
      <c r="G14" s="29"/>
      <c r="H14" s="29"/>
      <c r="I14" s="30"/>
      <c r="J14" s="9"/>
    </row>
    <row r="15" spans="1:10" s="8" customFormat="1" ht="13.5" customHeight="1">
      <c r="A15" s="24" t="s">
        <v>5</v>
      </c>
      <c r="B15" s="10" t="s">
        <v>6</v>
      </c>
      <c r="C15" s="10" t="s">
        <v>7</v>
      </c>
      <c r="D15" s="12" t="s">
        <v>8</v>
      </c>
      <c r="E15" s="10" t="s">
        <v>28</v>
      </c>
      <c r="F15" s="10" t="s">
        <v>29</v>
      </c>
      <c r="G15" s="12" t="s">
        <v>9</v>
      </c>
      <c r="H15" s="12" t="s">
        <v>3</v>
      </c>
      <c r="I15" s="10" t="s">
        <v>11</v>
      </c>
    </row>
    <row r="16" spans="1:10" s="8" customFormat="1" ht="81">
      <c r="A16" s="26"/>
      <c r="B16" s="23" t="s">
        <v>31</v>
      </c>
      <c r="C16" s="23" t="s">
        <v>33</v>
      </c>
      <c r="D16" s="22" t="s">
        <v>44</v>
      </c>
      <c r="E16" s="11" t="s">
        <v>57</v>
      </c>
      <c r="F16" s="11" t="s">
        <v>57</v>
      </c>
      <c r="G16" s="10">
        <v>5</v>
      </c>
      <c r="H16" s="10">
        <v>5</v>
      </c>
      <c r="I16" s="10"/>
    </row>
    <row r="17" spans="1:10" s="8" customFormat="1" ht="54" customHeight="1">
      <c r="A17" s="26"/>
      <c r="B17" s="23"/>
      <c r="C17" s="23"/>
      <c r="D17" s="22" t="s">
        <v>45</v>
      </c>
      <c r="E17" s="11" t="s">
        <v>58</v>
      </c>
      <c r="F17" s="11" t="s">
        <v>58</v>
      </c>
      <c r="G17" s="10">
        <v>5</v>
      </c>
      <c r="H17" s="10">
        <v>5</v>
      </c>
      <c r="I17" s="10"/>
    </row>
    <row r="18" spans="1:10" s="8" customFormat="1" ht="54" customHeight="1">
      <c r="A18" s="26"/>
      <c r="B18" s="23"/>
      <c r="C18" s="23"/>
      <c r="D18" s="22" t="s">
        <v>46</v>
      </c>
      <c r="E18" s="11" t="s">
        <v>47</v>
      </c>
      <c r="F18" s="11" t="s">
        <v>47</v>
      </c>
      <c r="G18" s="10">
        <v>5</v>
      </c>
      <c r="H18" s="10">
        <v>5</v>
      </c>
      <c r="I18" s="10"/>
      <c r="J18" s="9"/>
    </row>
    <row r="19" spans="1:10" s="8" customFormat="1" ht="67.5" customHeight="1">
      <c r="A19" s="26"/>
      <c r="B19" s="23"/>
      <c r="C19" s="10" t="s">
        <v>34</v>
      </c>
      <c r="D19" s="18" t="s">
        <v>48</v>
      </c>
      <c r="E19" s="19">
        <v>1</v>
      </c>
      <c r="F19" s="10" t="s">
        <v>41</v>
      </c>
      <c r="G19" s="10">
        <v>13</v>
      </c>
      <c r="H19" s="10">
        <v>13</v>
      </c>
      <c r="I19" s="10"/>
    </row>
    <row r="20" spans="1:10" s="8" customFormat="1" ht="121.5">
      <c r="A20" s="26"/>
      <c r="B20" s="23"/>
      <c r="C20" s="10" t="s">
        <v>35</v>
      </c>
      <c r="D20" s="17" t="s">
        <v>49</v>
      </c>
      <c r="E20" s="10" t="s">
        <v>50</v>
      </c>
      <c r="F20" s="10" t="s">
        <v>50</v>
      </c>
      <c r="G20" s="14">
        <v>12</v>
      </c>
      <c r="H20" s="14">
        <v>12</v>
      </c>
      <c r="I20" s="10"/>
    </row>
    <row r="21" spans="1:10" s="8" customFormat="1" ht="27">
      <c r="A21" s="26"/>
      <c r="B21" s="23"/>
      <c r="C21" s="20" t="s">
        <v>36</v>
      </c>
      <c r="D21" s="17" t="s">
        <v>37</v>
      </c>
      <c r="E21" s="10" t="s">
        <v>59</v>
      </c>
      <c r="F21" s="10" t="s">
        <v>60</v>
      </c>
      <c r="G21" s="14">
        <v>10</v>
      </c>
      <c r="H21" s="14">
        <v>10</v>
      </c>
      <c r="I21" s="10"/>
    </row>
    <row r="22" spans="1:10" s="8" customFormat="1" ht="94.5">
      <c r="A22" s="26"/>
      <c r="B22" s="24" t="s">
        <v>32</v>
      </c>
      <c r="C22" s="22" t="s">
        <v>51</v>
      </c>
      <c r="D22" s="22" t="s">
        <v>53</v>
      </c>
      <c r="E22" s="10" t="s">
        <v>55</v>
      </c>
      <c r="F22" s="10" t="s">
        <v>55</v>
      </c>
      <c r="G22" s="14">
        <v>30</v>
      </c>
      <c r="H22" s="14">
        <v>25</v>
      </c>
      <c r="I22" s="11" t="s">
        <v>39</v>
      </c>
    </row>
    <row r="23" spans="1:10" s="8" customFormat="1" ht="27">
      <c r="A23" s="25"/>
      <c r="B23" s="25"/>
      <c r="C23" s="22" t="s">
        <v>52</v>
      </c>
      <c r="D23" s="22" t="s">
        <v>54</v>
      </c>
      <c r="E23" s="11" t="s">
        <v>56</v>
      </c>
      <c r="F23" s="11" t="s">
        <v>56</v>
      </c>
      <c r="G23" s="14">
        <v>10</v>
      </c>
      <c r="H23" s="14">
        <v>10</v>
      </c>
      <c r="I23" s="11"/>
    </row>
    <row r="24" spans="1:10" s="8" customFormat="1">
      <c r="A24" s="23" t="s">
        <v>10</v>
      </c>
      <c r="B24" s="23"/>
      <c r="C24" s="23"/>
      <c r="D24" s="23"/>
      <c r="E24" s="23"/>
      <c r="F24" s="23"/>
      <c r="G24" s="14"/>
      <c r="H24" s="21">
        <f>I9+SUM(H16:H23)</f>
        <v>94.982020367777039</v>
      </c>
      <c r="I24" s="10"/>
    </row>
  </sheetData>
  <mergeCells count="26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24:F24"/>
    <mergeCell ref="B16:B21"/>
    <mergeCell ref="C16:C18"/>
    <mergeCell ref="B22:B23"/>
    <mergeCell ref="A15:A23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1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"/>
  <sheetData/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12.综合类 </vt:lpstr>
      <vt:lpstr>Sheet1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2023-05-15T02:02:40Z</cp:lastPrinted>
  <dcterms:created xsi:type="dcterms:W3CDTF">2018-03-28T06:56:00Z</dcterms:created>
  <dcterms:modified xsi:type="dcterms:W3CDTF">2023-05-15T08:53:03Z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