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'4.基建修缮类'!$A$1:$I$21</definedName>
  </definedNames>
  <calcPr calcId="145621"/>
</workbook>
</file>

<file path=xl/calcChain.xml><?xml version="1.0" encoding="utf-8"?>
<calcChain xmlns="http://schemas.openxmlformats.org/spreadsheetml/2006/main">
  <c r="H9" i="32" l="1"/>
  <c r="I9" i="32" s="1"/>
  <c r="H21" i="32" s="1"/>
</calcChain>
</file>

<file path=xl/sharedStrings.xml><?xml version="1.0" encoding="utf-8"?>
<sst xmlns="http://schemas.openxmlformats.org/spreadsheetml/2006/main" count="65" uniqueCount="57">
  <si>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</si>
  <si>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</si>
  <si>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</si>
  <si>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通州2016-2018年普通公路中修工程尾款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</si>
  <si>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</si>
  <si>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</si>
  <si>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</si>
  <si>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</si>
  <si>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</si>
  <si>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</si>
  <si>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</si>
  <si>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</si>
  <si>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</si>
  <si>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</si>
  <si>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</si>
  <si>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</si>
  <si>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</si>
  <si>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</si>
  <si>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</si>
  <si>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</si>
  <si>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</si>
  <si>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</si>
  <si>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</si>
  <si>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</si>
  <si>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</si>
  <si>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</si>
  <si>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</si>
  <si>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完成四项2017-2018年普通公路中修尾款的支付。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</si>
  <si>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</si>
  <si>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</si>
  <si>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</si>
  <si>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</si>
  <si>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</si>
  <si>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</si>
  <si>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</si>
  <si>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</si>
  <si>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尾款项目数</t>
  </si>
  <si>
    <t>4项</t>
  </si>
  <si>
    <t>工程尾款支付率</t>
  </si>
  <si>
    <t>工程尾款支付时间</t>
  </si>
  <si>
    <t>12月底前</t>
  </si>
  <si>
    <t>已完成支付</t>
  </si>
  <si>
    <t>成本指标
（10分）</t>
  </si>
  <si>
    <t>经济成本指标</t>
  </si>
  <si>
    <t>工程尾款支付条件：已取得决算审核结果的项目依据报告进行支付；未经决算评审的项目，按照已完工未批复决算工程项目资金拨付要求，未批复决算项目的累计拨付原则上不超过项目批复概算的80%。</t>
  </si>
  <si>
    <t>项目已取得决算审核条件，已依据报告进行尾款支付</t>
  </si>
  <si>
    <t>效益指标（40分）</t>
  </si>
  <si>
    <t>效益指标
（40分）</t>
  </si>
  <si>
    <t>社会效益</t>
  </si>
  <si>
    <t>在工程完工后将工程尾款及时足额的支付给各参建单位，为工程合同的履行提供资金保障</t>
  </si>
  <si>
    <t>达成预期指标</t>
  </si>
  <si>
    <t>总分</t>
  </si>
  <si>
    <t>支撑依据不充分</t>
    <phoneticPr fontId="14" type="noConversion"/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</si>
  <si>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</si>
  <si>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</si>
  <si>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</si>
  <si>
    <r>
      <t>2017-2018年普通公路中修工程已完工，2022年预算资金727.4989万元，支付2017年通州区</t>
    </r>
    <r>
      <rPr>
        <sz val="10.5"/>
        <color rgb="FF000000"/>
        <rFont val="宋体"/>
        <family val="3"/>
        <charset val="134"/>
      </rPr>
      <t>漷</t>
    </r>
    <r>
      <rPr>
        <sz val="10.5"/>
        <color rgb="FF000000"/>
        <rFont val="仿宋_GB2312"/>
        <charset val="134"/>
      </rPr>
      <t>永路中修工程、2018年通州区张凤路中修工程、2018年通州区京塘路进京侧道路中修工程、2018年徐尹路草寺泵站积水点处置工程尾款。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</si>
</sst>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仿宋_GB2312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12" fillId="0" borderId="0" applyFont="0" applyFill="0" applyBorder="0" applyAlignment="0" applyProtection="0">
      <alignment vertical="center"/>
    </xf>
    <xf numFmtId="0" fontId="9" fillId="0" borderId="0"/>
    <xf numFmtId="0" fontId="12" fillId="0" borderId="0"/>
    <xf numFmtId="0" fontId="12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10" zoomScaleNormal="100" workbookViewId="0">
      <selection activeCell="E17" sqref="E17"/>
    </sheetView>
  </sheetViews>
  <sheetFormatPr defaultColWidth="9" defaultRowHeight="13.5"/>
  <cols>
    <col min="1" max="1" width="4.125" customWidth="1"/>
    <col min="2" max="2" width="8.875" customWidth="1"/>
    <col min="3" max="3" width="17.125" customWidth="1"/>
    <col min="4" max="4" width="16.125" style="7" bestFit="1" customWidth="1"/>
    <col min="5" max="5" width="17.25" style="7" customWidth="1"/>
    <col min="6" max="6" width="12.625" customWidth="1"/>
    <col min="7" max="7" width="7.875" style="8" customWidth="1"/>
    <col min="8" max="8" width="9.75" customWidth="1"/>
    <col min="9" max="9" width="11.5" customWidth="1"/>
  </cols>
  <sheetData>
    <row r="1" spans="1:9" ht="20.25">
      <c r="A1" s="37"/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1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 t="s">
        <v>3</v>
      </c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 t="s">
        <v>5</v>
      </c>
      <c r="D6" s="28"/>
      <c r="E6" s="28"/>
      <c r="F6" s="13" t="s">
        <v>6</v>
      </c>
      <c r="G6" s="28" t="s">
        <v>7</v>
      </c>
      <c r="H6" s="28"/>
      <c r="I6" s="28"/>
    </row>
    <row r="7" spans="1:9" s="4" customFormat="1">
      <c r="A7" s="36" t="s">
        <v>8</v>
      </c>
      <c r="B7" s="36"/>
      <c r="C7" s="36" t="s">
        <v>9</v>
      </c>
      <c r="D7" s="36"/>
      <c r="E7" s="36"/>
      <c r="F7" s="14" t="s">
        <v>10</v>
      </c>
      <c r="G7" s="36">
        <v>60526289</v>
      </c>
      <c r="H7" s="36"/>
      <c r="I7" s="36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>
        <v>727.49890000000005</v>
      </c>
      <c r="E9" s="12">
        <v>727.49890000000005</v>
      </c>
      <c r="F9" s="12">
        <v>727.49890000000005</v>
      </c>
      <c r="G9" s="13">
        <v>10</v>
      </c>
      <c r="H9" s="16">
        <f>+F9/E9</f>
        <v>1</v>
      </c>
      <c r="I9" s="24">
        <f>G9*H9</f>
        <v>10</v>
      </c>
    </row>
    <row r="10" spans="1:9" s="3" customFormat="1" ht="13.5" customHeight="1">
      <c r="A10" s="35"/>
      <c r="B10" s="35"/>
      <c r="C10" s="15" t="s">
        <v>20</v>
      </c>
      <c r="D10" s="12">
        <v>727.49890000000005</v>
      </c>
      <c r="E10" s="12">
        <v>727.49890000000005</v>
      </c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78.75" customHeight="1">
      <c r="A14" s="28"/>
      <c r="B14" s="31" t="s">
        <v>56</v>
      </c>
      <c r="C14" s="32"/>
      <c r="D14" s="32"/>
      <c r="E14" s="33"/>
      <c r="F14" s="34" t="s">
        <v>27</v>
      </c>
      <c r="G14" s="32"/>
      <c r="H14" s="32"/>
      <c r="I14" s="33"/>
    </row>
    <row r="15" spans="1:9" s="3" customFormat="1" ht="42.95" customHeight="1">
      <c r="A15" s="2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 ht="30" customHeight="1">
      <c r="A16" s="28"/>
      <c r="B16" s="29" t="s">
        <v>35</v>
      </c>
      <c r="C16" s="12" t="s">
        <v>53</v>
      </c>
      <c r="D16" s="17" t="s">
        <v>36</v>
      </c>
      <c r="E16" s="12" t="s">
        <v>37</v>
      </c>
      <c r="F16" s="12" t="s">
        <v>37</v>
      </c>
      <c r="G16" s="19">
        <v>15</v>
      </c>
      <c r="H16" s="19">
        <v>15</v>
      </c>
      <c r="I16" s="12"/>
    </row>
    <row r="17" spans="1:9" s="3" customFormat="1" ht="30.75" customHeight="1">
      <c r="A17" s="28"/>
      <c r="B17" s="30"/>
      <c r="C17" s="18" t="s">
        <v>54</v>
      </c>
      <c r="D17" s="17" t="s">
        <v>38</v>
      </c>
      <c r="E17" s="20">
        <v>1</v>
      </c>
      <c r="F17" s="20">
        <v>1</v>
      </c>
      <c r="G17" s="19">
        <v>13</v>
      </c>
      <c r="H17" s="19">
        <v>13</v>
      </c>
      <c r="I17" s="12"/>
    </row>
    <row r="18" spans="1:9" s="3" customFormat="1" ht="35.25" customHeight="1">
      <c r="A18" s="28"/>
      <c r="B18" s="30"/>
      <c r="C18" s="12" t="s">
        <v>55</v>
      </c>
      <c r="D18" s="17" t="s">
        <v>39</v>
      </c>
      <c r="E18" s="12" t="s">
        <v>40</v>
      </c>
      <c r="F18" s="12" t="s">
        <v>41</v>
      </c>
      <c r="G18" s="19">
        <v>12</v>
      </c>
      <c r="H18" s="19">
        <v>12</v>
      </c>
      <c r="I18" s="12"/>
    </row>
    <row r="19" spans="1:9" s="3" customFormat="1" ht="180.75" customHeight="1">
      <c r="A19" s="28"/>
      <c r="B19" s="30"/>
      <c r="C19" s="18" t="s">
        <v>42</v>
      </c>
      <c r="D19" s="17" t="s">
        <v>43</v>
      </c>
      <c r="E19" s="12" t="s">
        <v>44</v>
      </c>
      <c r="F19" s="12" t="s">
        <v>45</v>
      </c>
      <c r="G19" s="19">
        <v>10</v>
      </c>
      <c r="H19" s="19">
        <v>10</v>
      </c>
      <c r="I19" s="12"/>
    </row>
    <row r="20" spans="1:9" s="3" customFormat="1" ht="97.5" customHeight="1">
      <c r="A20" s="28"/>
      <c r="B20" s="12" t="s">
        <v>46</v>
      </c>
      <c r="C20" s="12" t="s">
        <v>47</v>
      </c>
      <c r="D20" s="17" t="s">
        <v>48</v>
      </c>
      <c r="E20" s="12" t="s">
        <v>49</v>
      </c>
      <c r="F20" s="12" t="s">
        <v>50</v>
      </c>
      <c r="G20" s="19">
        <v>40</v>
      </c>
      <c r="H20" s="19">
        <v>35</v>
      </c>
      <c r="I20" s="12" t="s">
        <v>52</v>
      </c>
    </row>
    <row r="21" spans="1:9" s="3" customFormat="1">
      <c r="A21" s="28" t="s">
        <v>51</v>
      </c>
      <c r="B21" s="28"/>
      <c r="C21" s="28"/>
      <c r="D21" s="28"/>
      <c r="E21" s="28"/>
      <c r="F21" s="28"/>
      <c r="G21" s="19"/>
      <c r="H21" s="21">
        <f>I9+SUM(H16:H20)</f>
        <v>95</v>
      </c>
      <c r="I21" s="25"/>
    </row>
    <row r="22" spans="1:9" s="5" customFormat="1" ht="14.25">
      <c r="A22" s="26"/>
      <c r="B22" s="26"/>
      <c r="C22" s="26"/>
      <c r="D22" s="26"/>
      <c r="E22" s="26"/>
      <c r="F22" s="26"/>
      <c r="G22" s="26"/>
    </row>
    <row r="23" spans="1:9" s="6" customFormat="1" ht="14.25">
      <c r="A23" s="27"/>
      <c r="B23" s="27"/>
      <c r="C23" s="27"/>
      <c r="D23" s="27"/>
      <c r="E23" s="27"/>
      <c r="F23" s="27"/>
      <c r="G23" s="27"/>
    </row>
    <row r="24" spans="1:9" s="6" customFormat="1" ht="14.25">
      <c r="A24" s="27"/>
      <c r="B24" s="27"/>
      <c r="C24" s="27"/>
      <c r="D24" s="27"/>
      <c r="E24" s="27"/>
      <c r="F24" s="27"/>
      <c r="G24" s="27"/>
    </row>
    <row r="25" spans="1:9" s="6" customFormat="1" ht="14.25">
      <c r="A25" s="26"/>
      <c r="B25" s="26"/>
      <c r="C25" s="26"/>
      <c r="D25" s="26"/>
      <c r="E25" s="26"/>
      <c r="F25" s="26"/>
      <c r="G25" s="26"/>
    </row>
    <row r="26" spans="1:9" s="6" customFormat="1" ht="14.25">
      <c r="D26" s="22"/>
      <c r="E26" s="22"/>
      <c r="G26" s="23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2:G22"/>
    <mergeCell ref="A23:G23"/>
    <mergeCell ref="A24:G24"/>
    <mergeCell ref="A25:G25"/>
    <mergeCell ref="A13:A14"/>
    <mergeCell ref="A15:A20"/>
    <mergeCell ref="B16:B19"/>
    <mergeCell ref="B13:E13"/>
    <mergeCell ref="F13:I13"/>
    <mergeCell ref="B14:E14"/>
    <mergeCell ref="F14:I14"/>
    <mergeCell ref="A21:F21"/>
  </mergeCells>
  <phoneticPr fontId="14" type="noConversion"/>
  <printOptions horizontalCentered="1"/>
  <pageMargins left="0.62992125984251968" right="0.62992125984251968" top="0.35433070866141736" bottom="0.35433070866141736" header="0" footer="0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2023-05-14T08:33:49Z</cp:lastPrinted>
  <dcterms:created xsi:type="dcterms:W3CDTF">2018-03-28T06:56:00Z</dcterms:created>
  <dcterms:modified xsi:type="dcterms:W3CDTF">2023-05-14T08:34:14Z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CEBEBBC1CFC547F0A70CA6F55E49BB47_12</vt:lpwstr>
  </property>
</Properties>
</file>