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Sheet1!$A$1:$I$22</definedName>
  </definedNames>
  <calcPr calcId="145621"/>
</workbook>
</file>

<file path=xl/calcChain.xml><?xml version="1.0" encoding="utf-8"?>
<calcChain xmlns="http://schemas.openxmlformats.org/spreadsheetml/2006/main">
  <c r="H9" i="1" l="1"/>
  <c r="I9" i="1" s="1"/>
  <c r="H22" i="1" l="1"/>
</calcChain>
</file>

<file path=xl/sharedStrings.xml><?xml version="1.0" encoding="utf-8"?>
<sst xmlns="http://schemas.openxmlformats.org/spreadsheetml/2006/main" count="70" uniqueCount="61">
  <si>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</si>
  <si>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</si>
  <si>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</si>
  <si>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</si>
  <si>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</si>
  <si>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</si>
  <si>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</si>
  <si>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</si>
  <si>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</si>
  <si>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</si>
  <si>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</si>
  <si>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</si>
  <si>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</si>
  <si>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</si>
  <si>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</si>
  <si>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</si>
  <si>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</si>
  <si>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</si>
  <si>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</si>
  <si>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</si>
  <si>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</si>
  <si>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</si>
  <si>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</si>
  <si>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</si>
  <si>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</si>
  <si>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</si>
  <si>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</si>
  <si>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</si>
  <si>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</si>
  <si>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</si>
  <si>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</si>
  <si>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</si>
  <si>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</si>
  <si>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</si>
  <si>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</si>
  <si>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总分</t>
  </si>
  <si>
    <t>2022年度后勤保障费</t>
    <phoneticPr fontId="2" type="noConversion"/>
  </si>
  <si>
    <t>北京市交通委员会</t>
    <phoneticPr fontId="2" type="noConversion"/>
  </si>
  <si>
    <t>北京市交通委员会通州公路分局</t>
    <phoneticPr fontId="2" type="noConversion"/>
  </si>
  <si>
    <t>刘长新</t>
    <phoneticPr fontId="2" type="noConversion"/>
  </si>
  <si>
    <t>通过对本年度后勤保障经费的合理有效使用，有效保证了职工就餐和会议用水、纸巾等易耗品等需求。全年就餐保障符合要求，未发生食品安全事故、安全生产事故和疫情感染。</t>
    <phoneticPr fontId="2" type="noConversion"/>
  </si>
  <si>
    <t>年度支付金额控制在批复预算范围内</t>
    <phoneticPr fontId="2" type="noConversion"/>
  </si>
  <si>
    <t>60.6万元</t>
    <phoneticPr fontId="2" type="noConversion"/>
  </si>
  <si>
    <t>58.409万元</t>
    <phoneticPr fontId="2" type="noConversion"/>
  </si>
  <si>
    <t>经济效益</t>
    <phoneticPr fontId="2" type="noConversion"/>
  </si>
  <si>
    <t>得到提升</t>
    <phoneticPr fontId="2" type="noConversion"/>
  </si>
  <si>
    <t>1.保障分局职工及临时工人员日常用餐需求 2.保障外单位来我分局办事人员工作餐。保障工作人员伙食安全卫生，保障机构正常运转。</t>
    <phoneticPr fontId="2" type="noConversion"/>
  </si>
  <si>
    <t>就餐人数</t>
    <phoneticPr fontId="2" type="noConversion"/>
  </si>
  <si>
    <t>≥80</t>
    <phoneticPr fontId="2" type="noConversion"/>
  </si>
  <si>
    <t>质量标准：就餐环境干净整洁，食材新鲜，符合疫情防控等工作要求</t>
    <phoneticPr fontId="2" type="noConversion"/>
  </si>
  <si>
    <t>就餐环境干净整洁，食材新鲜，符合疫情防控等工作要求</t>
    <phoneticPr fontId="2" type="noConversion"/>
  </si>
  <si>
    <t>就餐环境干净整洁，食材新鲜，符合疫情防控等工作要求</t>
    <phoneticPr fontId="2" type="noConversion"/>
  </si>
  <si>
    <t>按照合同规定支付相关后勤费用，按月支付，核算报销。12月底完成全部资金支付工作。</t>
    <phoneticPr fontId="2" type="noConversion"/>
  </si>
  <si>
    <t>支付进度</t>
    <phoneticPr fontId="2" type="noConversion"/>
  </si>
  <si>
    <t>确保勤保障及服务到位，保障好职工日常就餐、会议等工作需求。</t>
    <phoneticPr fontId="2" type="noConversion"/>
  </si>
  <si>
    <t>效益指标
（30分）</t>
    <phoneticPr fontId="2" type="noConversion"/>
  </si>
  <si>
    <t>职工满意度95%以上</t>
    <phoneticPr fontId="2" type="noConversion"/>
  </si>
  <si>
    <t>职工满意度</t>
    <phoneticPr fontId="2" type="noConversion"/>
  </si>
  <si>
    <t>支撑依据不充分</t>
    <phoneticPr fontId="2" type="noConversion"/>
  </si>
  <si>
    <t>服务对象满意度指标
（10分）</t>
    <phoneticPr fontId="2" type="noConversion"/>
  </si>
  <si>
    <t xml:space="preserve">      上年结转资金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</si>
</sst>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6">
    <font>
      <sz val="11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theme="1"/>
      <name val="宋体"/>
      <family val="2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0" fontId="12" fillId="0" borderId="2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 2 2" xfId="1"/>
    <cellStyle name="常规 4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5" zoomScale="80" zoomScaleNormal="80" workbookViewId="0">
      <selection activeCell="D16" sqref="D16:D21"/>
    </sheetView>
  </sheetViews>
  <sheetFormatPr defaultColWidth="9" defaultRowHeight="13.5"/>
  <cols>
    <col min="1" max="1" width="4.125" style="1" customWidth="1"/>
    <col min="2" max="2" width="10.375" style="1" customWidth="1"/>
    <col min="3" max="3" width="15.375" style="1" customWidth="1"/>
    <col min="4" max="4" width="22.125" style="17" customWidth="1"/>
    <col min="5" max="5" width="17.875" style="17" customWidth="1"/>
    <col min="6" max="6" width="14.875" style="1" customWidth="1"/>
    <col min="7" max="7" width="9.125" style="18" customWidth="1"/>
    <col min="8" max="8" width="11.25" style="1" customWidth="1"/>
    <col min="9" max="9" width="12.25" style="1" customWidth="1"/>
    <col min="10" max="16384" width="9" style="1"/>
  </cols>
  <sheetData>
    <row r="1" spans="1:9" ht="20.25">
      <c r="A1" s="37"/>
      <c r="B1" s="37"/>
      <c r="C1" s="37"/>
      <c r="D1" s="37"/>
      <c r="E1" s="37"/>
      <c r="F1" s="37"/>
      <c r="G1" s="37"/>
    </row>
    <row r="2" spans="1:9" s="2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3" customFormat="1" ht="18.75" customHeight="1">
      <c r="A3" s="39" t="s">
        <v>1</v>
      </c>
      <c r="B3" s="39"/>
      <c r="C3" s="39"/>
      <c r="D3" s="39"/>
      <c r="E3" s="39"/>
      <c r="F3" s="39"/>
      <c r="G3" s="39"/>
      <c r="H3" s="39"/>
      <c r="I3" s="39"/>
    </row>
    <row r="4" spans="1:9" s="3" customFormat="1" ht="18.75">
      <c r="A4" s="4"/>
      <c r="B4" s="4"/>
      <c r="C4" s="4"/>
      <c r="D4" s="5"/>
      <c r="E4" s="5"/>
      <c r="F4" s="4"/>
      <c r="G4" s="6"/>
    </row>
    <row r="5" spans="1:9" s="7" customFormat="1">
      <c r="A5" s="32" t="s">
        <v>2</v>
      </c>
      <c r="B5" s="32"/>
      <c r="C5" s="32" t="s">
        <v>36</v>
      </c>
      <c r="D5" s="32"/>
      <c r="E5" s="32"/>
      <c r="F5" s="32"/>
      <c r="G5" s="32"/>
      <c r="H5" s="32"/>
      <c r="I5" s="32"/>
    </row>
    <row r="6" spans="1:9" s="7" customFormat="1">
      <c r="A6" s="32" t="s">
        <v>3</v>
      </c>
      <c r="B6" s="32"/>
      <c r="C6" s="40" t="s">
        <v>37</v>
      </c>
      <c r="D6" s="41"/>
      <c r="E6" s="42"/>
      <c r="F6" s="8" t="s">
        <v>4</v>
      </c>
      <c r="G6" s="43" t="s">
        <v>38</v>
      </c>
      <c r="H6" s="44"/>
      <c r="I6" s="45"/>
    </row>
    <row r="7" spans="1:9" s="10" customFormat="1">
      <c r="A7" s="46" t="s">
        <v>5</v>
      </c>
      <c r="B7" s="46"/>
      <c r="C7" s="46" t="s">
        <v>39</v>
      </c>
      <c r="D7" s="46"/>
      <c r="E7" s="46"/>
      <c r="F7" s="9" t="s">
        <v>6</v>
      </c>
      <c r="G7" s="46">
        <v>60528030</v>
      </c>
      <c r="H7" s="46"/>
      <c r="I7" s="46"/>
    </row>
    <row r="8" spans="1:9" s="7" customFormat="1">
      <c r="A8" s="32" t="s">
        <v>7</v>
      </c>
      <c r="B8" s="32"/>
      <c r="C8" s="8"/>
      <c r="D8" s="19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19" t="s">
        <v>13</v>
      </c>
    </row>
    <row r="9" spans="1:9" s="7" customFormat="1">
      <c r="A9" s="32" t="s">
        <v>14</v>
      </c>
      <c r="B9" s="32"/>
      <c r="C9" s="11" t="s">
        <v>15</v>
      </c>
      <c r="D9" s="23">
        <v>60.6</v>
      </c>
      <c r="E9" s="24">
        <v>60.6</v>
      </c>
      <c r="F9" s="24">
        <v>58.408999999999999</v>
      </c>
      <c r="G9" s="25">
        <v>10</v>
      </c>
      <c r="H9" s="26">
        <f>+F9/E9</f>
        <v>0.96384488448844885</v>
      </c>
      <c r="I9" s="27">
        <f>IF(G9*H9&lt;10,G9*H9,10)</f>
        <v>9.6384488448844881</v>
      </c>
    </row>
    <row r="10" spans="1:9" s="7" customFormat="1" ht="27.6" customHeight="1">
      <c r="A10" s="36"/>
      <c r="B10" s="36"/>
      <c r="C10" s="11" t="s">
        <v>16</v>
      </c>
      <c r="D10" s="28">
        <v>58.496172000000001</v>
      </c>
      <c r="E10" s="28">
        <v>58.496172000000001</v>
      </c>
      <c r="F10" s="24">
        <v>58.408999999999999</v>
      </c>
      <c r="G10" s="8" t="s">
        <v>17</v>
      </c>
      <c r="H10" s="19"/>
      <c r="I10" s="19" t="s">
        <v>17</v>
      </c>
    </row>
    <row r="11" spans="1:9" s="7" customFormat="1" ht="25.5">
      <c r="A11" s="36"/>
      <c r="B11" s="36"/>
      <c r="C11" s="11" t="s">
        <v>60</v>
      </c>
      <c r="D11" s="19"/>
      <c r="E11" s="19"/>
      <c r="F11" s="8"/>
      <c r="G11" s="8" t="s">
        <v>17</v>
      </c>
      <c r="H11" s="19"/>
      <c r="I11" s="19" t="s">
        <v>17</v>
      </c>
    </row>
    <row r="12" spans="1:9" s="7" customFormat="1">
      <c r="A12" s="36"/>
      <c r="B12" s="36"/>
      <c r="C12" s="11" t="s">
        <v>18</v>
      </c>
      <c r="D12" s="23">
        <v>2.103828</v>
      </c>
      <c r="E12" s="23">
        <v>2.103828</v>
      </c>
      <c r="F12" s="8"/>
      <c r="G12" s="8" t="s">
        <v>17</v>
      </c>
      <c r="H12" s="19"/>
      <c r="I12" s="19" t="s">
        <v>17</v>
      </c>
    </row>
    <row r="13" spans="1:9" s="7" customFormat="1">
      <c r="A13" s="32" t="s">
        <v>19</v>
      </c>
      <c r="B13" s="32" t="s">
        <v>20</v>
      </c>
      <c r="C13" s="32"/>
      <c r="D13" s="32"/>
      <c r="E13" s="32"/>
      <c r="F13" s="32" t="s">
        <v>21</v>
      </c>
      <c r="G13" s="32"/>
      <c r="H13" s="32"/>
      <c r="I13" s="32"/>
    </row>
    <row r="14" spans="1:9" s="7" customFormat="1" ht="80.45" customHeight="1">
      <c r="A14" s="32"/>
      <c r="B14" s="33" t="s">
        <v>46</v>
      </c>
      <c r="C14" s="34"/>
      <c r="D14" s="34"/>
      <c r="E14" s="35"/>
      <c r="F14" s="33" t="s">
        <v>40</v>
      </c>
      <c r="G14" s="34"/>
      <c r="H14" s="34"/>
      <c r="I14" s="35"/>
    </row>
    <row r="15" spans="1:9" s="7" customFormat="1" ht="25.5">
      <c r="A15" s="32" t="s">
        <v>22</v>
      </c>
      <c r="B15" s="19" t="s">
        <v>23</v>
      </c>
      <c r="C15" s="19" t="s">
        <v>24</v>
      </c>
      <c r="D15" s="8" t="s">
        <v>25</v>
      </c>
      <c r="E15" s="19" t="s">
        <v>26</v>
      </c>
      <c r="F15" s="19" t="s">
        <v>27</v>
      </c>
      <c r="G15" s="8" t="s">
        <v>11</v>
      </c>
      <c r="H15" s="8" t="s">
        <v>13</v>
      </c>
      <c r="I15" s="19" t="s">
        <v>28</v>
      </c>
    </row>
    <row r="16" spans="1:9" s="7" customFormat="1" ht="53.45" customHeight="1">
      <c r="A16" s="32"/>
      <c r="B16" s="32" t="s">
        <v>29</v>
      </c>
      <c r="C16" s="19" t="s">
        <v>30</v>
      </c>
      <c r="D16" s="49" t="s">
        <v>47</v>
      </c>
      <c r="E16" s="19" t="s">
        <v>48</v>
      </c>
      <c r="F16" s="19">
        <v>80</v>
      </c>
      <c r="G16" s="12">
        <v>15</v>
      </c>
      <c r="H16" s="12">
        <v>15</v>
      </c>
      <c r="I16" s="19"/>
    </row>
    <row r="17" spans="1:9" s="7" customFormat="1" ht="81.599999999999994" customHeight="1">
      <c r="A17" s="32"/>
      <c r="B17" s="32"/>
      <c r="C17" s="19" t="s">
        <v>31</v>
      </c>
      <c r="D17" s="49" t="s">
        <v>49</v>
      </c>
      <c r="E17" s="19" t="s">
        <v>50</v>
      </c>
      <c r="F17" s="19" t="s">
        <v>51</v>
      </c>
      <c r="G17" s="12">
        <v>13</v>
      </c>
      <c r="H17" s="12">
        <v>13</v>
      </c>
      <c r="I17" s="19"/>
    </row>
    <row r="18" spans="1:9" s="7" customFormat="1" ht="111.6" customHeight="1">
      <c r="A18" s="32"/>
      <c r="B18" s="32"/>
      <c r="C18" s="19" t="s">
        <v>32</v>
      </c>
      <c r="D18" s="49" t="s">
        <v>53</v>
      </c>
      <c r="E18" s="19" t="s">
        <v>52</v>
      </c>
      <c r="F18" s="19" t="s">
        <v>52</v>
      </c>
      <c r="G18" s="12">
        <v>12</v>
      </c>
      <c r="H18" s="12">
        <v>12</v>
      </c>
      <c r="I18" s="19"/>
    </row>
    <row r="19" spans="1:9" s="7" customFormat="1" ht="33.6" customHeight="1">
      <c r="A19" s="32"/>
      <c r="B19" s="32"/>
      <c r="C19" s="20" t="s">
        <v>33</v>
      </c>
      <c r="D19" s="49" t="s">
        <v>41</v>
      </c>
      <c r="E19" s="19" t="s">
        <v>42</v>
      </c>
      <c r="F19" s="19" t="s">
        <v>43</v>
      </c>
      <c r="G19" s="12">
        <v>10</v>
      </c>
      <c r="H19" s="12">
        <v>10</v>
      </c>
      <c r="I19" s="19"/>
    </row>
    <row r="20" spans="1:9" s="7" customFormat="1" ht="63.6" customHeight="1">
      <c r="A20" s="32"/>
      <c r="B20" s="32" t="s">
        <v>34</v>
      </c>
      <c r="C20" s="19" t="s">
        <v>55</v>
      </c>
      <c r="D20" s="49" t="s">
        <v>44</v>
      </c>
      <c r="E20" s="19" t="s">
        <v>54</v>
      </c>
      <c r="F20" s="19" t="s">
        <v>45</v>
      </c>
      <c r="G20" s="12">
        <v>30</v>
      </c>
      <c r="H20" s="12">
        <v>25</v>
      </c>
      <c r="I20" s="19" t="s">
        <v>58</v>
      </c>
    </row>
    <row r="21" spans="1:9" s="7" customFormat="1" ht="50.1" customHeight="1">
      <c r="A21" s="32"/>
      <c r="B21" s="32"/>
      <c r="C21" s="19" t="s">
        <v>59</v>
      </c>
      <c r="D21" s="31" t="s">
        <v>57</v>
      </c>
      <c r="E21" s="19" t="s">
        <v>56</v>
      </c>
      <c r="F21" s="22">
        <v>0.95</v>
      </c>
      <c r="G21" s="12">
        <v>10</v>
      </c>
      <c r="H21" s="12">
        <v>8</v>
      </c>
      <c r="I21" s="21" t="s">
        <v>58</v>
      </c>
    </row>
    <row r="22" spans="1:9" s="7" customFormat="1">
      <c r="A22" s="32" t="s">
        <v>35</v>
      </c>
      <c r="B22" s="32"/>
      <c r="C22" s="32"/>
      <c r="D22" s="32"/>
      <c r="E22" s="32"/>
      <c r="F22" s="32"/>
      <c r="G22" s="12"/>
      <c r="H22" s="29">
        <f>I9+SUM(H16:H21)</f>
        <v>92.638448844884493</v>
      </c>
      <c r="I22" s="30"/>
    </row>
    <row r="23" spans="1:9" s="13" customFormat="1" ht="14.25">
      <c r="A23" s="47"/>
      <c r="B23" s="47"/>
      <c r="C23" s="47"/>
      <c r="D23" s="47"/>
      <c r="E23" s="47"/>
      <c r="F23" s="47"/>
      <c r="G23" s="47"/>
    </row>
    <row r="24" spans="1:9" s="14" customFormat="1" ht="14.25">
      <c r="A24" s="48"/>
      <c r="B24" s="48"/>
      <c r="C24" s="48"/>
      <c r="D24" s="48"/>
      <c r="E24" s="48"/>
      <c r="F24" s="48"/>
      <c r="G24" s="48"/>
    </row>
    <row r="25" spans="1:9" s="14" customFormat="1" ht="14.25">
      <c r="A25" s="48"/>
      <c r="B25" s="48"/>
      <c r="C25" s="48"/>
      <c r="D25" s="48"/>
      <c r="E25" s="48"/>
      <c r="F25" s="48"/>
      <c r="G25" s="48"/>
    </row>
    <row r="26" spans="1:9" s="14" customFormat="1" ht="14.25">
      <c r="A26" s="47"/>
      <c r="B26" s="47"/>
      <c r="C26" s="47"/>
      <c r="D26" s="47"/>
      <c r="E26" s="47"/>
      <c r="F26" s="47"/>
      <c r="G26" s="47"/>
    </row>
    <row r="27" spans="1:9" s="14" customFormat="1" ht="14.25">
      <c r="D27" s="15"/>
      <c r="E27" s="15"/>
      <c r="G27" s="16"/>
    </row>
  </sheetData>
  <mergeCells count="29">
    <mergeCell ref="A22:F22"/>
    <mergeCell ref="A23:G23"/>
    <mergeCell ref="A24:G24"/>
    <mergeCell ref="A25:G25"/>
    <mergeCell ref="A26:G26"/>
    <mergeCell ref="A8:B8"/>
    <mergeCell ref="A15:A21"/>
    <mergeCell ref="B16:B19"/>
    <mergeCell ref="B20:B21"/>
    <mergeCell ref="A11:B11"/>
    <mergeCell ref="A12:B12"/>
    <mergeCell ref="A13:A14"/>
    <mergeCell ref="B13:E13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9:B9"/>
    <mergeCell ref="F13:I13"/>
    <mergeCell ref="B14:E14"/>
    <mergeCell ref="F14:I14"/>
    <mergeCell ref="A10:B10"/>
  </mergeCells>
  <phoneticPr fontId="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2023-05-15T02:02:26Z</dcterms:modified>
</cp:coreProperties>
</file>