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9840" tabRatio="927"/>
  </bookViews>
  <sheets>
    <sheet name="4.基建修缮类" sheetId="32" r:id="rId1"/>
  </sheets>
  <definedNames>
    <definedName name="_xlnm.Print_Area" localSheetId="0">'4.基建修缮类'!$A$1:$I$23</definedName>
  </definedNames>
  <calcPr calcId="144525"/>
</workbook>
</file>

<file path=xl/calcChain.xml><?xml version="1.0" encoding="utf-8"?>
<calcChain xmlns="http://schemas.openxmlformats.org/spreadsheetml/2006/main">
  <c r="H9" i="32" l="1"/>
  <c r="I9" i="32" s="1"/>
  <c r="H23" i="32" s="1"/>
</calcChain>
</file>

<file path=xl/sharedStrings.xml><?xml version="1.0" encoding="utf-8"?>
<sst xmlns="http://schemas.openxmlformats.org/spreadsheetml/2006/main" count="76" uniqueCount="66">
  <si>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</si>
  <si>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</si>
  <si>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</si>
  <si>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</si>
  <si>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034-北京市交通委员会</t>
  </si>
  <si>
    <t>实施单位</t>
  </si>
  <si>
    <t>034009-北京市交通委员会通州公路分局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</si>
  <si>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</si>
  <si>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</si>
  <si>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</si>
  <si>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</si>
  <si>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</si>
  <si>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</si>
  <si>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</si>
  <si>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</si>
  <si>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</si>
  <si>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</si>
  <si>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</si>
  <si>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</si>
  <si>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</si>
  <si>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</si>
  <si>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</si>
  <si>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</si>
  <si>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</si>
  <si>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</si>
  <si>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</si>
  <si>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</si>
  <si>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</si>
  <si>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</si>
  <si>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</si>
  <si>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</si>
  <si>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</si>
  <si>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</si>
  <si>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成本指标
（10分）</t>
  </si>
  <si>
    <t>项目预算控制数</t>
  </si>
  <si>
    <t>效益指标（40分）</t>
  </si>
  <si>
    <t>总分</t>
  </si>
  <si>
    <t>潘宝龙</t>
  </si>
  <si>
    <t>张凤路位于通州区南部地区，在通州区南北向路网中的地位十分重要，对当地经济发展和居民生活出行有巨大作用，近年来，随着道路使用年限的增加，路面状况指数逐年下降，已逐渐影响道路行车安全性和舒适性。
本项目的实施能够防止路面病害进一步扩展，防止道路使用性能进一步下降，延长道路使用寿命，节约公路养护周期性成本，使道路始终保持“畅、洁、安、舒、美”的状态，方便该地区的交通出行，提升城市交通服务水平，进一步提升北京市城市副中心的城市形象.</t>
  </si>
  <si>
    <t>路面养护面积</t>
  </si>
  <si>
    <t>150.6平方千米</t>
  </si>
  <si>
    <t>受2022年12月份疫情影响，项目被迫暂停施工。</t>
  </si>
  <si>
    <t>路面养护里程数</t>
  </si>
  <si>
    <t>12公里</t>
  </si>
  <si>
    <t>工程质量标准</t>
  </si>
  <si>
    <t>工程质量标准：根据《公路工程质量检验评定标准》JTG F80/1-2017要求，工程质量等级评定为合格</t>
  </si>
  <si>
    <t>符合《公路工程质量检验评定标准》JTG F80/1-2017要求，工程质量等级评定为合格</t>
  </si>
  <si>
    <t>道路整体MQI值</t>
  </si>
  <si>
    <t>≥90</t>
  </si>
  <si>
    <t>预计9月份具备施工招标条件，项目执行周期预计为2022年10月至2022年12月，完成率为100%。</t>
  </si>
  <si>
    <t>社会效益</t>
  </si>
  <si>
    <t>保证公路路况良好、设施齐全，改善群众出行条件和行车安全环境。</t>
  </si>
  <si>
    <t>得到改善</t>
  </si>
  <si>
    <t>120.48平方千米</t>
    <phoneticPr fontId="12" type="noConversion"/>
  </si>
  <si>
    <t>9.6公里</t>
    <phoneticPr fontId="12" type="noConversion"/>
  </si>
  <si>
    <t>由于概算评审结果下达滞后，项目启动较晚</t>
    <phoneticPr fontId="12" type="noConversion"/>
  </si>
  <si>
    <t>数量指标
（15分）</t>
    <phoneticPr fontId="12" type="noConversion"/>
  </si>
  <si>
    <t>质量指标
（13分）</t>
    <phoneticPr fontId="12" type="noConversion"/>
  </si>
  <si>
    <t>680万元</t>
    <phoneticPr fontId="12" type="noConversion"/>
  </si>
  <si>
    <t>222.062944万元</t>
    <phoneticPr fontId="12" type="noConversion"/>
  </si>
  <si>
    <t>效益指标
（40分）</t>
    <phoneticPr fontId="12" type="noConversion"/>
  </si>
  <si>
    <t>支撑依据不充分</t>
    <phoneticPr fontId="12" type="noConversion"/>
  </si>
  <si>
    <t>开工为2022年11月，计划交工2023年5月31日</t>
    <phoneticPr fontId="12" type="noConversion"/>
  </si>
  <si>
    <t>工程进度</t>
    <phoneticPr fontId="12" type="noConversion"/>
  </si>
  <si>
    <t>张凤路路面养护工程</t>
    <phoneticPr fontId="12" type="noConversion"/>
  </si>
  <si>
    <t>时效指标         （12分）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</si>
</sst>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43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19" zoomScale="90" zoomScaleNormal="90" workbookViewId="0">
      <selection activeCell="H20" sqref="H2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8.625" style="7" customWidth="1"/>
    <col min="5" max="5" width="17.125" style="7" customWidth="1"/>
    <col min="6" max="6" width="12.875" customWidth="1"/>
    <col min="7" max="7" width="8.25" style="8" customWidth="1"/>
    <col min="8" max="8" width="9.25" customWidth="1"/>
    <col min="9" max="9" width="13.875" customWidth="1"/>
  </cols>
  <sheetData>
    <row r="1" spans="1:9" ht="20.25">
      <c r="A1" s="38"/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0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1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2</v>
      </c>
      <c r="B5" s="29"/>
      <c r="C5" s="29" t="s">
        <v>64</v>
      </c>
      <c r="D5" s="29"/>
      <c r="E5" s="29"/>
      <c r="F5" s="29"/>
      <c r="G5" s="29"/>
      <c r="H5" s="29"/>
      <c r="I5" s="29"/>
    </row>
    <row r="6" spans="1:9" s="3" customFormat="1">
      <c r="A6" s="29" t="s">
        <v>3</v>
      </c>
      <c r="B6" s="29"/>
      <c r="C6" s="29" t="s">
        <v>4</v>
      </c>
      <c r="D6" s="29"/>
      <c r="E6" s="29"/>
      <c r="F6" s="13" t="s">
        <v>5</v>
      </c>
      <c r="G6" s="29" t="s">
        <v>6</v>
      </c>
      <c r="H6" s="29"/>
      <c r="I6" s="29"/>
    </row>
    <row r="7" spans="1:9" s="4" customFormat="1">
      <c r="A7" s="37" t="s">
        <v>7</v>
      </c>
      <c r="B7" s="37"/>
      <c r="C7" s="37" t="s">
        <v>37</v>
      </c>
      <c r="D7" s="37"/>
      <c r="E7" s="37"/>
      <c r="F7" s="14" t="s">
        <v>8</v>
      </c>
      <c r="G7" s="37">
        <v>60526089</v>
      </c>
      <c r="H7" s="37"/>
      <c r="I7" s="37"/>
    </row>
    <row r="8" spans="1:9" s="3" customFormat="1">
      <c r="A8" s="29" t="s">
        <v>9</v>
      </c>
      <c r="B8" s="29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29" t="s">
        <v>16</v>
      </c>
      <c r="B9" s="29"/>
      <c r="C9" s="15" t="s">
        <v>17</v>
      </c>
      <c r="D9" s="12">
        <v>680</v>
      </c>
      <c r="E9" s="12">
        <v>680</v>
      </c>
      <c r="F9" s="17">
        <v>222.06294399999999</v>
      </c>
      <c r="G9" s="13">
        <v>10</v>
      </c>
      <c r="H9" s="16">
        <f>+F9/E9</f>
        <v>0.32656315294117644</v>
      </c>
      <c r="I9" s="22">
        <f>G9*H9</f>
        <v>3.2656315294117642</v>
      </c>
    </row>
    <row r="10" spans="1:9" s="3" customFormat="1" ht="13.5" customHeight="1">
      <c r="A10" s="36"/>
      <c r="B10" s="36"/>
      <c r="C10" s="15" t="s">
        <v>18</v>
      </c>
      <c r="D10" s="12">
        <v>680</v>
      </c>
      <c r="E10" s="12">
        <v>680</v>
      </c>
      <c r="F10" s="17">
        <v>222.06294399999999</v>
      </c>
      <c r="G10" s="13" t="s">
        <v>19</v>
      </c>
      <c r="H10" s="12"/>
      <c r="I10" s="12" t="s">
        <v>19</v>
      </c>
    </row>
    <row r="11" spans="1:9" s="3" customFormat="1" ht="13.5" customHeight="1">
      <c r="A11" s="36"/>
      <c r="B11" s="36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6"/>
      <c r="B12" s="36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29" t="s">
        <v>22</v>
      </c>
      <c r="B13" s="29" t="s">
        <v>23</v>
      </c>
      <c r="C13" s="29"/>
      <c r="D13" s="29"/>
      <c r="E13" s="29"/>
      <c r="F13" s="29" t="s">
        <v>24</v>
      </c>
      <c r="G13" s="29"/>
      <c r="H13" s="29"/>
      <c r="I13" s="29"/>
    </row>
    <row r="14" spans="1:9" s="3" customFormat="1" ht="139.5" customHeight="1">
      <c r="A14" s="29"/>
      <c r="B14" s="33" t="s">
        <v>38</v>
      </c>
      <c r="C14" s="34"/>
      <c r="D14" s="34"/>
      <c r="E14" s="35"/>
      <c r="F14" s="33" t="s">
        <v>38</v>
      </c>
      <c r="G14" s="34"/>
      <c r="H14" s="34"/>
      <c r="I14" s="35"/>
    </row>
    <row r="15" spans="1:9" s="3" customFormat="1" ht="32.450000000000003" customHeight="1">
      <c r="A15" s="3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 ht="60.75" customHeight="1">
      <c r="A16" s="31"/>
      <c r="B16" s="29" t="s">
        <v>32</v>
      </c>
      <c r="C16" s="29" t="s">
        <v>56</v>
      </c>
      <c r="D16" s="18" t="s">
        <v>39</v>
      </c>
      <c r="E16" s="12" t="s">
        <v>40</v>
      </c>
      <c r="F16" s="12" t="s">
        <v>53</v>
      </c>
      <c r="G16" s="17">
        <v>7.5</v>
      </c>
      <c r="H16" s="17">
        <v>6</v>
      </c>
      <c r="I16" s="12" t="s">
        <v>41</v>
      </c>
    </row>
    <row r="17" spans="1:9" s="3" customFormat="1" ht="62.45" customHeight="1">
      <c r="A17" s="31"/>
      <c r="B17" s="29"/>
      <c r="C17" s="29"/>
      <c r="D17" s="18" t="s">
        <v>42</v>
      </c>
      <c r="E17" s="12" t="s">
        <v>43</v>
      </c>
      <c r="F17" s="12" t="s">
        <v>54</v>
      </c>
      <c r="G17" s="17">
        <v>7.5</v>
      </c>
      <c r="H17" s="17">
        <v>5.9999999999999991</v>
      </c>
      <c r="I17" s="12" t="s">
        <v>41</v>
      </c>
    </row>
    <row r="18" spans="1:9" s="3" customFormat="1" ht="107.25" customHeight="1">
      <c r="A18" s="31"/>
      <c r="B18" s="29"/>
      <c r="C18" s="30" t="s">
        <v>57</v>
      </c>
      <c r="D18" s="18" t="s">
        <v>44</v>
      </c>
      <c r="E18" s="12" t="s">
        <v>45</v>
      </c>
      <c r="F18" s="12" t="s">
        <v>46</v>
      </c>
      <c r="G18" s="17">
        <v>6</v>
      </c>
      <c r="H18" s="17">
        <v>6</v>
      </c>
      <c r="I18" s="12"/>
    </row>
    <row r="19" spans="1:9" s="3" customFormat="1" ht="28.5" customHeight="1">
      <c r="A19" s="31"/>
      <c r="B19" s="29"/>
      <c r="C19" s="32"/>
      <c r="D19" s="18" t="s">
        <v>47</v>
      </c>
      <c r="E19" s="12" t="s">
        <v>48</v>
      </c>
      <c r="F19" s="12" t="s">
        <v>48</v>
      </c>
      <c r="G19" s="17">
        <v>7</v>
      </c>
      <c r="H19" s="17">
        <v>7</v>
      </c>
      <c r="I19" s="12"/>
    </row>
    <row r="20" spans="1:9" s="3" customFormat="1" ht="89.45" customHeight="1">
      <c r="A20" s="31"/>
      <c r="B20" s="29"/>
      <c r="C20" s="12" t="s">
        <v>65</v>
      </c>
      <c r="D20" s="26" t="s">
        <v>63</v>
      </c>
      <c r="E20" s="26" t="s">
        <v>49</v>
      </c>
      <c r="F20" s="12" t="s">
        <v>62</v>
      </c>
      <c r="G20" s="17">
        <v>12</v>
      </c>
      <c r="H20" s="17">
        <v>10</v>
      </c>
      <c r="I20" s="23" t="s">
        <v>55</v>
      </c>
    </row>
    <row r="21" spans="1:9" s="3" customFormat="1" ht="41.45" customHeight="1">
      <c r="A21" s="31"/>
      <c r="B21" s="29"/>
      <c r="C21" s="12" t="s">
        <v>33</v>
      </c>
      <c r="D21" s="18" t="s">
        <v>34</v>
      </c>
      <c r="E21" s="12" t="s">
        <v>58</v>
      </c>
      <c r="F21" s="12" t="s">
        <v>59</v>
      </c>
      <c r="G21" s="17">
        <v>10</v>
      </c>
      <c r="H21" s="17">
        <v>10</v>
      </c>
      <c r="I21" s="12"/>
    </row>
    <row r="22" spans="1:9" s="3" customFormat="1" ht="72" customHeight="1">
      <c r="A22" s="31"/>
      <c r="B22" s="19" t="s">
        <v>35</v>
      </c>
      <c r="C22" s="12" t="s">
        <v>60</v>
      </c>
      <c r="D22" s="18" t="s">
        <v>50</v>
      </c>
      <c r="E22" s="12" t="s">
        <v>51</v>
      </c>
      <c r="F22" s="12" t="s">
        <v>52</v>
      </c>
      <c r="G22" s="17">
        <v>40</v>
      </c>
      <c r="H22" s="17">
        <v>35</v>
      </c>
      <c r="I22" s="12" t="s">
        <v>61</v>
      </c>
    </row>
    <row r="23" spans="1:9" s="3" customFormat="1">
      <c r="A23" s="29" t="s">
        <v>36</v>
      </c>
      <c r="B23" s="29"/>
      <c r="C23" s="29"/>
      <c r="D23" s="29"/>
      <c r="E23" s="29"/>
      <c r="F23" s="29"/>
      <c r="G23" s="17"/>
      <c r="H23" s="24">
        <f>SUM(H16:H22)+I9</f>
        <v>83.265631529411763</v>
      </c>
      <c r="I23" s="25"/>
    </row>
    <row r="24" spans="1:9" s="5" customFormat="1" ht="14.25">
      <c r="A24" s="27"/>
      <c r="B24" s="27"/>
      <c r="C24" s="27"/>
      <c r="D24" s="27"/>
      <c r="E24" s="27"/>
      <c r="F24" s="27"/>
      <c r="G24" s="27"/>
    </row>
    <row r="25" spans="1:9" s="6" customFormat="1" ht="14.25">
      <c r="A25" s="28"/>
      <c r="B25" s="28"/>
      <c r="C25" s="28"/>
      <c r="D25" s="28"/>
      <c r="E25" s="28"/>
      <c r="F25" s="28"/>
      <c r="G25" s="28"/>
    </row>
    <row r="26" spans="1:9" s="6" customFormat="1" ht="14.25">
      <c r="A26" s="28"/>
      <c r="B26" s="28"/>
      <c r="C26" s="28"/>
      <c r="D26" s="28"/>
      <c r="E26" s="28"/>
      <c r="F26" s="28"/>
      <c r="G26" s="28"/>
    </row>
    <row r="27" spans="1:9" s="6" customFormat="1" ht="14.25">
      <c r="A27" s="27"/>
      <c r="B27" s="27"/>
      <c r="C27" s="27"/>
      <c r="D27" s="27"/>
      <c r="E27" s="27"/>
      <c r="F27" s="27"/>
      <c r="G27" s="27"/>
    </row>
    <row r="28" spans="1:9" s="6" customFormat="1" ht="14.25">
      <c r="D28" s="20"/>
      <c r="E28" s="20"/>
      <c r="G28" s="21"/>
    </row>
  </sheetData>
  <mergeCells count="30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A24:G24"/>
    <mergeCell ref="A25:G25"/>
    <mergeCell ref="A26:G26"/>
    <mergeCell ref="A27:G27"/>
    <mergeCell ref="A13:A14"/>
    <mergeCell ref="A15:A22"/>
    <mergeCell ref="B16:B21"/>
    <mergeCell ref="C16:C17"/>
    <mergeCell ref="C18:C19"/>
    <mergeCell ref="B13:E13"/>
    <mergeCell ref="F13:I13"/>
    <mergeCell ref="B14:E14"/>
    <mergeCell ref="F14:I14"/>
    <mergeCell ref="A23:F23"/>
  </mergeCells>
  <phoneticPr fontId="1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2023-05-14T08:03:10Z</cp:lastPrinted>
  <dcterms:created xsi:type="dcterms:W3CDTF">2018-03-28T06:56:00Z</dcterms:created>
  <dcterms:modified xsi:type="dcterms:W3CDTF">2023-05-16T07:39:26Z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27AD9347A0754A3DA0480517DA3EF1FE_12</vt:lpwstr>
  </property>
</Properties>
</file>