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2.信息系统建设维护" sheetId="33" r:id="rId1"/>
  </sheets>
  <definedNames>
    <definedName name="_xlnm.Print_Area" localSheetId="0">'2.信息系统建设维护'!$A$1:$I$25</definedName>
  </definedNames>
  <calcPr calcId="145621"/>
</workbook>
</file>

<file path=xl/calcChain.xml><?xml version="1.0" encoding="utf-8"?>
<calcChain xmlns="http://schemas.openxmlformats.org/spreadsheetml/2006/main">
  <c r="H9" i="33" l="1"/>
  <c r="I9" i="33" s="1"/>
  <c r="H25" i="33" s="1"/>
</calcChain>
</file>

<file path=xl/sharedStrings.xml><?xml version="1.0" encoding="utf-8"?>
<sst xmlns="http://schemas.openxmlformats.org/spreadsheetml/2006/main" count="81" uniqueCount="69">
  <si>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</si>
  <si>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</si>
  <si>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</si>
  <si>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</si>
  <si>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</si>
  <si>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</si>
  <si>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</si>
  <si>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</si>
  <si>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</si>
  <si>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</si>
  <si>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</si>
  <si>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</si>
  <si>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</si>
  <si>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</si>
  <si>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</si>
  <si>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</si>
  <si>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</si>
  <si>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</si>
  <si>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</si>
  <si>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</si>
  <si>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</si>
  <si>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</si>
  <si>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</si>
  <si>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</si>
  <si>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</si>
  <si>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</si>
  <si>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</si>
  <si>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</si>
  <si>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</si>
  <si>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</si>
  <si>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</si>
  <si>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</si>
  <si>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</si>
  <si>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</si>
  <si>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</si>
  <si>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</si>
  <si>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</si>
  <si>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</si>
  <si>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2022年普通公路日常养护（2022年路网建设运维）信息系统建设运维类</t>
    <phoneticPr fontId="11" type="noConversion"/>
  </si>
  <si>
    <t>北京市交通委员会</t>
    <phoneticPr fontId="11" type="noConversion"/>
  </si>
  <si>
    <t>北京市交通委员会通州公路分局</t>
    <phoneticPr fontId="11" type="noConversion"/>
  </si>
  <si>
    <t>郑春影</t>
    <phoneticPr fontId="11" type="noConversion"/>
  </si>
  <si>
    <t>010-60522976</t>
    <phoneticPr fontId="11" type="noConversion"/>
  </si>
  <si>
    <t>路网设施运维质量标准</t>
    <phoneticPr fontId="11" type="noConversion"/>
  </si>
  <si>
    <t>路网设施建设工程质量标准</t>
    <phoneticPr fontId="11" type="noConversion"/>
  </si>
  <si>
    <t xml:space="preserve">路网运维实施进度	</t>
    <phoneticPr fontId="11" type="noConversion"/>
  </si>
  <si>
    <t>路网设施建设工程</t>
    <phoneticPr fontId="11" type="noConversion"/>
  </si>
  <si>
    <t>路网设施运维</t>
    <phoneticPr fontId="11" type="noConversion"/>
  </si>
  <si>
    <t>项目预算控制数</t>
    <phoneticPr fontId="11" type="noConversion"/>
  </si>
  <si>
    <t>社会效益</t>
    <phoneticPr fontId="11" type="noConversion"/>
  </si>
  <si>
    <t>达到预期指标</t>
    <phoneticPr fontId="11" type="noConversion"/>
  </si>
  <si>
    <t>合格</t>
    <phoneticPr fontId="11" type="noConversion"/>
  </si>
  <si>
    <t>2022年普通公路日常养护（2022年路网建设运维）使用资金1052万元。</t>
    <phoneticPr fontId="11" type="noConversion"/>
  </si>
  <si>
    <t>合同签订时间：2021年12月31日；设备运维时间：2022年1月1日至2022年12月31日。按时完成率100%</t>
    <phoneticPr fontId="11" type="noConversion"/>
  </si>
  <si>
    <t>1052万元</t>
    <phoneticPr fontId="11" type="noConversion"/>
  </si>
  <si>
    <t>1052万元</t>
    <phoneticPr fontId="11" type="noConversion"/>
  </si>
  <si>
    <t>更新交通量调查设备11套，更新视频监控设备16套，更新4套可变情报板设备，拓展新建交调设备和视频采集设备。</t>
    <phoneticPr fontId="11" type="noConversion"/>
  </si>
  <si>
    <t>合同签订时间：2021年12月底前，项目实施时间：贯穿全年，2022年1月-2022年12月。</t>
    <phoneticPr fontId="11" type="noConversion"/>
  </si>
  <si>
    <t>全部分项工程符合《公路工程质量检验评定标准》JTG 2182-2020验收合格。</t>
    <phoneticPr fontId="11" type="noConversion"/>
  </si>
  <si>
    <t>符合《北京市普通公路路网信息采集与发布设施运维技术规程》，达到合格等级。</t>
    <phoneticPr fontId="11" type="noConversion"/>
  </si>
  <si>
    <t>招标时间：2022年7月底前，合同签订时间：2022年8月底前，施工时间：2022年10月底，完工时间：2022年11月底，交竣工验收时间：2022年12底前。</t>
    <phoneticPr fontId="11" type="noConversion"/>
  </si>
  <si>
    <t>招标采购时间：于2022年8月24日完成；合同签订时间：2022年9月1日；施工时间：2022年9月13日至2022年11月25日；完工时间：2021年11月25日，交竣工验收时间：2023年1月4日。</t>
    <phoneticPr fontId="11" type="noConversion"/>
  </si>
  <si>
    <t>外场:332/套*台；内场：30/套*台</t>
    <phoneticPr fontId="11" type="noConversion"/>
  </si>
  <si>
    <t>更新交通量调查设备8套，更新视频监控设备16套，更新4套可变情报板设备，新建1套激光式交通量调查设备，新建10 套视频采集设备，新建10 套、更新8 套卡口设备。</t>
    <phoneticPr fontId="11" type="noConversion"/>
  </si>
  <si>
    <t>严格按照批复工程设计方案施工，保质保量按期完成建设任务，进一步扩展路网外场设备：更新交调设备11套，更新视频设备16套、更新情报板设备4套拓展新建交调设备和视频监控设备。保证运维资金合理使用，保证北京市公路路网管理与应急处置系统正常运行，外场设备年完好率&gt;99%。</t>
    <phoneticPr fontId="11" type="noConversion"/>
  </si>
  <si>
    <t>生态效益指标</t>
  </si>
  <si>
    <t>改善道路通行条件，提升路域整体环境，提高公路服务水平；公路路网外场设备的不断扩展，为公众提供高质量的公路出行信息服务，提升路域整体环境，提高公路服务水平。</t>
    <phoneticPr fontId="11" type="noConversion"/>
  </si>
  <si>
    <t>通过实施日常运维项目和老旧外场设备的更新项目，提升设备使用性能，提升道路智能化服务水平，更好的服务于大众。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</si>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</sst>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5" zoomScale="90" zoomScaleNormal="90" workbookViewId="0">
      <selection activeCell="D16" sqref="D16:D2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20.125" style="3" customWidth="1"/>
    <col min="6" max="6" width="25.125" customWidth="1"/>
    <col min="7" max="7" width="8.875" style="4" customWidth="1"/>
    <col min="8" max="8" width="9.625" customWidth="1"/>
    <col min="9" max="9" width="12.12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30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 ht="18.75" customHeight="1">
      <c r="A5" s="29" t="s">
        <v>1</v>
      </c>
      <c r="B5" s="29"/>
      <c r="C5" s="29" t="s">
        <v>38</v>
      </c>
      <c r="D5" s="29"/>
      <c r="E5" s="29"/>
      <c r="F5" s="29"/>
      <c r="G5" s="29"/>
      <c r="H5" s="29"/>
      <c r="I5" s="29"/>
    </row>
    <row r="6" spans="1:9" s="12" customFormat="1" ht="18.75" customHeight="1">
      <c r="A6" s="29" t="s">
        <v>12</v>
      </c>
      <c r="B6" s="29"/>
      <c r="C6" s="29" t="s">
        <v>39</v>
      </c>
      <c r="D6" s="29"/>
      <c r="E6" s="29"/>
      <c r="F6" s="16" t="s">
        <v>2</v>
      </c>
      <c r="G6" s="29" t="s">
        <v>40</v>
      </c>
      <c r="H6" s="29"/>
      <c r="I6" s="29"/>
    </row>
    <row r="7" spans="1:9" s="14" customFormat="1" ht="18.75" customHeight="1">
      <c r="A7" s="30" t="s">
        <v>13</v>
      </c>
      <c r="B7" s="30"/>
      <c r="C7" s="30" t="s">
        <v>41</v>
      </c>
      <c r="D7" s="30"/>
      <c r="E7" s="30"/>
      <c r="F7" s="18" t="s">
        <v>14</v>
      </c>
      <c r="G7" s="30" t="s">
        <v>42</v>
      </c>
      <c r="H7" s="30"/>
      <c r="I7" s="30"/>
    </row>
    <row r="8" spans="1:9" s="12" customFormat="1" ht="18.75" customHeight="1">
      <c r="A8" s="29" t="s">
        <v>15</v>
      </c>
      <c r="B8" s="29"/>
      <c r="C8" s="16"/>
      <c r="D8" s="22" t="s">
        <v>16</v>
      </c>
      <c r="E8" s="16" t="s">
        <v>17</v>
      </c>
      <c r="F8" s="16" t="s">
        <v>18</v>
      </c>
      <c r="G8" s="16" t="s">
        <v>9</v>
      </c>
      <c r="H8" s="16" t="s">
        <v>19</v>
      </c>
      <c r="I8" s="22" t="s">
        <v>3</v>
      </c>
    </row>
    <row r="9" spans="1:9" s="12" customFormat="1" ht="18.75" customHeight="1">
      <c r="A9" s="29" t="s">
        <v>20</v>
      </c>
      <c r="B9" s="29"/>
      <c r="C9" s="15" t="s">
        <v>21</v>
      </c>
      <c r="D9" s="22">
        <v>1052</v>
      </c>
      <c r="E9" s="17">
        <v>1052</v>
      </c>
      <c r="F9" s="16">
        <v>1037.5660069999999</v>
      </c>
      <c r="G9" s="16">
        <v>10</v>
      </c>
      <c r="H9" s="19">
        <f>+F9/E9</f>
        <v>0.98627947433460061</v>
      </c>
      <c r="I9" s="13">
        <f>G9*H9</f>
        <v>9.8627947433460061</v>
      </c>
    </row>
    <row r="10" spans="1:9" s="12" customFormat="1" ht="18.75" customHeight="1">
      <c r="A10" s="25"/>
      <c r="B10" s="25"/>
      <c r="C10" s="15" t="s">
        <v>22</v>
      </c>
      <c r="D10" s="22">
        <v>1052</v>
      </c>
      <c r="E10" s="17">
        <v>1052</v>
      </c>
      <c r="F10" s="16">
        <v>1037.5660069999999</v>
      </c>
      <c r="G10" s="16" t="s">
        <v>23</v>
      </c>
      <c r="H10" s="22"/>
      <c r="I10" s="22" t="s">
        <v>23</v>
      </c>
    </row>
    <row r="11" spans="1:9" s="12" customFormat="1" ht="18.75" customHeight="1">
      <c r="A11" s="25"/>
      <c r="B11" s="25"/>
      <c r="C11" s="15" t="s">
        <v>24</v>
      </c>
      <c r="D11" s="22"/>
      <c r="E11" s="22"/>
      <c r="F11" s="16"/>
      <c r="G11" s="16" t="s">
        <v>23</v>
      </c>
      <c r="H11" s="22"/>
      <c r="I11" s="22" t="s">
        <v>23</v>
      </c>
    </row>
    <row r="12" spans="1:9" s="12" customFormat="1" ht="18.75" customHeight="1">
      <c r="A12" s="25"/>
      <c r="B12" s="25"/>
      <c r="C12" s="15" t="s">
        <v>25</v>
      </c>
      <c r="D12" s="22"/>
      <c r="E12" s="22"/>
      <c r="F12" s="16"/>
      <c r="G12" s="16" t="s">
        <v>23</v>
      </c>
      <c r="H12" s="22"/>
      <c r="I12" s="22" t="s">
        <v>23</v>
      </c>
    </row>
    <row r="13" spans="1:9" s="12" customFormat="1" ht="21.75" customHeight="1">
      <c r="A13" s="29" t="s">
        <v>4</v>
      </c>
      <c r="B13" s="29" t="s">
        <v>26</v>
      </c>
      <c r="C13" s="29"/>
      <c r="D13" s="29"/>
      <c r="E13" s="29"/>
      <c r="F13" s="29" t="s">
        <v>27</v>
      </c>
      <c r="G13" s="29"/>
      <c r="H13" s="29"/>
      <c r="I13" s="29"/>
    </row>
    <row r="14" spans="1:9" s="12" customFormat="1" ht="75" customHeight="1">
      <c r="A14" s="29"/>
      <c r="B14" s="31" t="s">
        <v>64</v>
      </c>
      <c r="C14" s="32"/>
      <c r="D14" s="32"/>
      <c r="E14" s="33"/>
      <c r="F14" s="31" t="s">
        <v>52</v>
      </c>
      <c r="G14" s="32"/>
      <c r="H14" s="32"/>
      <c r="I14" s="33"/>
    </row>
    <row r="15" spans="1:9" s="12" customFormat="1" ht="45.6" customHeight="1">
      <c r="A15" s="29" t="s">
        <v>5</v>
      </c>
      <c r="B15" s="22" t="s">
        <v>6</v>
      </c>
      <c r="C15" s="22" t="s">
        <v>7</v>
      </c>
      <c r="D15" s="16" t="s">
        <v>8</v>
      </c>
      <c r="E15" s="22" t="s">
        <v>28</v>
      </c>
      <c r="F15" s="22" t="s">
        <v>29</v>
      </c>
      <c r="G15" s="16" t="s">
        <v>9</v>
      </c>
      <c r="H15" s="16" t="s">
        <v>3</v>
      </c>
      <c r="I15" s="22" t="s">
        <v>11</v>
      </c>
    </row>
    <row r="16" spans="1:9" s="12" customFormat="1" ht="43.5" customHeight="1">
      <c r="A16" s="29"/>
      <c r="B16" s="29" t="s">
        <v>31</v>
      </c>
      <c r="C16" s="29" t="s">
        <v>33</v>
      </c>
      <c r="D16" s="38" t="s">
        <v>47</v>
      </c>
      <c r="E16" s="20" t="s">
        <v>62</v>
      </c>
      <c r="F16" s="20" t="s">
        <v>62</v>
      </c>
      <c r="G16" s="22">
        <v>8</v>
      </c>
      <c r="H16" s="22">
        <v>8</v>
      </c>
      <c r="I16" s="22"/>
    </row>
    <row r="17" spans="1:9" s="12" customFormat="1" ht="100.5" customHeight="1">
      <c r="A17" s="29"/>
      <c r="B17" s="29"/>
      <c r="C17" s="29"/>
      <c r="D17" s="38" t="s">
        <v>46</v>
      </c>
      <c r="E17" s="22" t="s">
        <v>56</v>
      </c>
      <c r="F17" s="22" t="s">
        <v>63</v>
      </c>
      <c r="G17" s="22">
        <v>7</v>
      </c>
      <c r="H17" s="22">
        <v>7</v>
      </c>
      <c r="I17" s="22"/>
    </row>
    <row r="18" spans="1:9" s="12" customFormat="1" ht="63.75" customHeight="1">
      <c r="A18" s="29"/>
      <c r="B18" s="29"/>
      <c r="C18" s="29" t="s">
        <v>34</v>
      </c>
      <c r="D18" s="38" t="s">
        <v>43</v>
      </c>
      <c r="E18" s="22" t="s">
        <v>59</v>
      </c>
      <c r="F18" s="22" t="s">
        <v>51</v>
      </c>
      <c r="G18" s="22">
        <v>7</v>
      </c>
      <c r="H18" s="22">
        <v>7</v>
      </c>
      <c r="I18" s="22"/>
    </row>
    <row r="19" spans="1:9" s="12" customFormat="1" ht="64.5" customHeight="1">
      <c r="A19" s="29"/>
      <c r="B19" s="29"/>
      <c r="C19" s="29"/>
      <c r="D19" s="38" t="s">
        <v>44</v>
      </c>
      <c r="E19" s="20" t="s">
        <v>58</v>
      </c>
      <c r="F19" s="22" t="s">
        <v>51</v>
      </c>
      <c r="G19" s="22">
        <v>6</v>
      </c>
      <c r="H19" s="22">
        <v>6</v>
      </c>
      <c r="I19" s="22"/>
    </row>
    <row r="20" spans="1:9" s="12" customFormat="1" ht="69.75" customHeight="1">
      <c r="A20" s="29"/>
      <c r="B20" s="29"/>
      <c r="C20" s="29" t="s">
        <v>35</v>
      </c>
      <c r="D20" s="38" t="s">
        <v>45</v>
      </c>
      <c r="E20" s="20" t="s">
        <v>57</v>
      </c>
      <c r="F20" s="20" t="s">
        <v>53</v>
      </c>
      <c r="G20" s="22">
        <v>6</v>
      </c>
      <c r="H20" s="22">
        <v>6</v>
      </c>
      <c r="I20" s="22"/>
    </row>
    <row r="21" spans="1:9" s="12" customFormat="1" ht="107.45" customHeight="1">
      <c r="A21" s="29"/>
      <c r="B21" s="29"/>
      <c r="C21" s="29"/>
      <c r="D21" s="38" t="s">
        <v>46</v>
      </c>
      <c r="E21" s="20" t="s">
        <v>60</v>
      </c>
      <c r="F21" s="21" t="s">
        <v>61</v>
      </c>
      <c r="G21" s="22">
        <v>6</v>
      </c>
      <c r="H21" s="22">
        <v>6</v>
      </c>
      <c r="I21" s="22"/>
    </row>
    <row r="22" spans="1:9" s="12" customFormat="1" ht="26.25" customHeight="1">
      <c r="A22" s="29"/>
      <c r="B22" s="29"/>
      <c r="C22" s="22" t="s">
        <v>36</v>
      </c>
      <c r="D22" s="38" t="s">
        <v>48</v>
      </c>
      <c r="E22" s="22" t="s">
        <v>54</v>
      </c>
      <c r="F22" s="22" t="s">
        <v>55</v>
      </c>
      <c r="G22" s="22">
        <v>10</v>
      </c>
      <c r="H22" s="22">
        <v>10</v>
      </c>
      <c r="I22" s="22"/>
    </row>
    <row r="23" spans="1:9" s="12" customFormat="1" ht="89.1" customHeight="1">
      <c r="A23" s="29"/>
      <c r="B23" s="34" t="s">
        <v>32</v>
      </c>
      <c r="C23" s="34" t="s">
        <v>37</v>
      </c>
      <c r="D23" s="38" t="s">
        <v>65</v>
      </c>
      <c r="E23" s="22" t="s">
        <v>67</v>
      </c>
      <c r="F23" s="22" t="s">
        <v>50</v>
      </c>
      <c r="G23" s="22">
        <v>20</v>
      </c>
      <c r="H23" s="22">
        <v>17.5</v>
      </c>
      <c r="I23" s="22" t="s">
        <v>68</v>
      </c>
    </row>
    <row r="24" spans="1:9" s="12" customFormat="1" ht="125.1" customHeight="1">
      <c r="A24" s="29"/>
      <c r="B24" s="35"/>
      <c r="C24" s="35"/>
      <c r="D24" s="38" t="s">
        <v>49</v>
      </c>
      <c r="E24" s="22" t="s">
        <v>66</v>
      </c>
      <c r="F24" s="22" t="s">
        <v>50</v>
      </c>
      <c r="G24" s="22">
        <v>20</v>
      </c>
      <c r="H24" s="22">
        <v>17.5</v>
      </c>
      <c r="I24" s="22" t="s">
        <v>68</v>
      </c>
    </row>
    <row r="25" spans="1:9" s="12" customFormat="1" ht="23.25" customHeight="1">
      <c r="A25" s="29" t="s">
        <v>10</v>
      </c>
      <c r="B25" s="29"/>
      <c r="C25" s="29"/>
      <c r="D25" s="29"/>
      <c r="E25" s="29"/>
      <c r="F25" s="29"/>
      <c r="G25" s="17"/>
      <c r="H25" s="23">
        <f>I9+SUM(H16:H24)</f>
        <v>94.862794743346001</v>
      </c>
      <c r="I25" s="24"/>
    </row>
    <row r="26" spans="1:9" s="9" customFormat="1" ht="14.25">
      <c r="A26" s="36"/>
      <c r="B26" s="36"/>
      <c r="C26" s="36"/>
      <c r="D26" s="36"/>
      <c r="E26" s="36"/>
      <c r="F26" s="36"/>
      <c r="G26" s="36"/>
    </row>
    <row r="27" spans="1:9" s="8" customFormat="1" ht="14.25">
      <c r="A27" s="37"/>
      <c r="B27" s="37"/>
      <c r="C27" s="37"/>
      <c r="D27" s="37"/>
      <c r="E27" s="37"/>
      <c r="F27" s="37"/>
      <c r="G27" s="37"/>
    </row>
    <row r="28" spans="1:9" s="8" customFormat="1" ht="14.25">
      <c r="A28" s="37"/>
      <c r="B28" s="37"/>
      <c r="C28" s="37"/>
      <c r="D28" s="37"/>
      <c r="E28" s="37"/>
      <c r="F28" s="37"/>
      <c r="G28" s="37"/>
    </row>
    <row r="29" spans="1:9" s="8" customFormat="1" ht="14.25">
      <c r="A29" s="36"/>
      <c r="B29" s="36"/>
      <c r="C29" s="36"/>
      <c r="D29" s="36"/>
      <c r="E29" s="36"/>
      <c r="F29" s="36"/>
      <c r="G29" s="36"/>
    </row>
    <row r="30" spans="1:9" s="8" customFormat="1" ht="14.25">
      <c r="D30" s="10"/>
      <c r="E30" s="10"/>
      <c r="G30" s="11"/>
    </row>
  </sheetData>
  <mergeCells count="33">
    <mergeCell ref="A25:F25"/>
    <mergeCell ref="A26:G26"/>
    <mergeCell ref="A27:G27"/>
    <mergeCell ref="A28:G28"/>
    <mergeCell ref="A29:G29"/>
    <mergeCell ref="A15:A24"/>
    <mergeCell ref="B16:B22"/>
    <mergeCell ref="C16:C17"/>
    <mergeCell ref="C18:C19"/>
    <mergeCell ref="C20:C21"/>
    <mergeCell ref="B23:B24"/>
    <mergeCell ref="C23:C2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2023-05-15T02:00:07Z</cp:lastPrinted>
  <dcterms:created xsi:type="dcterms:W3CDTF">2018-03-28T06:56:00Z</dcterms:created>
  <dcterms:modified xsi:type="dcterms:W3CDTF">2023-05-15T02:00:14Z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