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0" yWindow="0" windowWidth="15600" windowHeight="8370" tabRatio="927" firstSheet="1" activeTab="1"/>
  </bookViews>
  <sheets>
    <sheet name="10.补助经费类 " sheetId="40" state="hidden" r:id="rId1"/>
    <sheet name="10、补助经费类" sheetId="41" r:id="rId2"/>
  </sheets>
  <definedNames>
    <definedName name="_xlnm.Print_Area" localSheetId="0">'10.补助经费类 '!$A$1:$G$23</definedName>
  </definedNames>
  <calcPr calcId="144525"/>
</workbook>
</file>

<file path=xl/calcChain.xml><?xml version="1.0" encoding="utf-8"?>
<calcChain xmlns="http://schemas.openxmlformats.org/spreadsheetml/2006/main">
  <c r="H8" i="41" l="1"/>
  <c r="I8" i="41" s="1"/>
  <c r="H23" i="41" s="1"/>
  <c r="H8" i="40"/>
  <c r="I8" i="40" s="1"/>
  <c r="H23" i="40" s="1"/>
</calcChain>
</file>

<file path=xl/sharedStrings.xml><?xml version="1.0" encoding="utf-8"?>
<sst xmlns="http://schemas.openxmlformats.org/spreadsheetml/2006/main" count="152" uniqueCount="72">
  <si>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</si>
  <si>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</si>
  <si>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</si>
  <si>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</si>
  <si>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</si>
  <si>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</si>
  <si>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</si>
  <si>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</si>
  <si>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</si>
  <si>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</si>
  <si>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</si>
  <si>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</si>
  <si>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</si>
  <si>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</si>
  <si>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</si>
  <si>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</si>
  <si>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</si>
  <si>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</si>
  <si>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</si>
  <si>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</si>
  <si>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</si>
  <si>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</si>
  <si>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</si>
  <si>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</si>
  <si>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</si>
  <si>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</si>
  <si>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</si>
  <si>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</si>
  <si>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</si>
  <si>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</si>
  <si>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</si>
  <si>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</si>
  <si>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</si>
  <si>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</si>
  <si>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</si>
  <si>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</si>
  <si>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</si>
  <si>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西城出租小轿车临时燃油补贴（中央资金）</t>
    <phoneticPr fontId="10" type="noConversion"/>
  </si>
  <si>
    <t>北京市交通委员会170</t>
    <phoneticPr fontId="10" type="noConversion"/>
  </si>
  <si>
    <t>北京市交通委员会西城运输管理分局</t>
    <phoneticPr fontId="10" type="noConversion"/>
  </si>
  <si>
    <t>刘伟</t>
    <phoneticPr fontId="10" type="noConversion"/>
  </si>
  <si>
    <t xml:space="preserve">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 </t>
    <phoneticPr fontId="10" type="noConversion"/>
  </si>
  <si>
    <t>完成年度目标</t>
    <phoneticPr fontId="10" type="noConversion"/>
  </si>
  <si>
    <t>补贴个体出租汽车管理站数量</t>
    <phoneticPr fontId="10" type="noConversion"/>
  </si>
  <si>
    <t>1个</t>
    <phoneticPr fontId="10" type="noConversion"/>
  </si>
  <si>
    <t>补贴出租汽车企业数</t>
    <phoneticPr fontId="10" type="noConversion"/>
  </si>
  <si>
    <t>29个</t>
    <phoneticPr fontId="10" type="noConversion"/>
  </si>
  <si>
    <t>补贴出租汽车车辆数</t>
    <phoneticPr fontId="10" type="noConversion"/>
  </si>
  <si>
    <t>6965辆</t>
    <phoneticPr fontId="10" type="noConversion"/>
  </si>
  <si>
    <t>资金审核拨付流程规范：符合北京市财政局、北京市交通委员会《关于制发出租小轿车临时燃油应急补贴专项资金管理办法的通知》（京财经一〔2005〕1359号）规定。</t>
    <phoneticPr fontId="10" type="noConversion"/>
  </si>
  <si>
    <t>资金拨付进度：企业按月申请，运营部门两级审核，按月发放，2022年12月月底前完成全部资金拨付工作。</t>
    <phoneticPr fontId="10" type="noConversion"/>
  </si>
  <si>
    <t>企业按月申请，运管部门逐级审核，按月发放。</t>
    <phoneticPr fontId="10" type="noConversion"/>
  </si>
  <si>
    <t>符合北京市财政局、北京市交通委员会《关于制发出租小轿车临时燃油应急补贴专项资金管理办法的通知》（京财经一〔2005〕1359号）规定、现行标准每车每月905元。</t>
    <phoneticPr fontId="10" type="noConversion"/>
  </si>
  <si>
    <t>项目预算控制数</t>
    <phoneticPr fontId="10" type="noConversion"/>
  </si>
  <si>
    <t>补贴标准</t>
    <phoneticPr fontId="10" type="noConversion"/>
  </si>
  <si>
    <t>2328万元</t>
    <phoneticPr fontId="10" type="noConversion"/>
  </si>
  <si>
    <t>905元/台</t>
    <phoneticPr fontId="10" type="noConversion"/>
  </si>
  <si>
    <t>避免出租汽车价格过高给社会和乘车人带来的影响，维护出租汽车行业稳定。</t>
    <phoneticPr fontId="10" type="noConversion"/>
  </si>
  <si>
    <t>社会效益指标
（40分）</t>
    <phoneticPr fontId="10" type="noConversion"/>
  </si>
  <si>
    <t>油补中央资金年初预算批复2328万元，受出租车油改电政策影响，全年支出1941.61034万元，结转下年继续使用资金386.38966万元，已于2023年3月全部支出</t>
    <phoneticPr fontId="10" type="noConversion"/>
  </si>
  <si>
    <t>绩效指标</t>
    <phoneticPr fontId="14" type="noConversion"/>
  </si>
  <si>
    <t>西城出租小轿车临时燃油补贴（中央资金）</t>
    <phoneticPr fontId="10" type="noConversion"/>
  </si>
  <si>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 完成年度目标</t>
    <phoneticPr fontId="10" type="noConversion"/>
  </si>
  <si>
    <t>支撑依据不充分</t>
    <phoneticPr fontId="14" type="noConversion"/>
  </si>
  <si>
    <t>北京市交通委员会</t>
    <phoneticPr fontId="10" type="noConversion"/>
  </si>
  <si>
    <t>资金审核拨付流程规范</t>
    <phoneticPr fontId="10" type="noConversion"/>
  </si>
  <si>
    <t>符合北京市财政局、北京市交通委员会《关于制发出租小轿车临时燃油应急补贴专项资金管理办法的通知》（京财经一〔2005〕1359号）规定。</t>
    <phoneticPr fontId="14" type="noConversion"/>
  </si>
  <si>
    <t>资金拨付进度</t>
    <phoneticPr fontId="10" type="noConversion"/>
  </si>
  <si>
    <t>企业按月申请，运营部门两级审核，按月发放，2022年12月月底前完成全部资金拨付工作。</t>
    <phoneticPr fontId="14" type="noConversion"/>
  </si>
  <si>
    <t>效益指标
（40分）</t>
    <phoneticPr fontId="10" type="noConversion"/>
  </si>
  <si>
    <t>避免出租汽车价格过高给社会和乘车人带来的影响，维护出租汽车行业稳定。</t>
  </si>
  <si>
    <t>社会效益</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</si>
</sst>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176" fontId="15" fillId="0" borderId="5" xfId="0" applyNumberFormat="1" applyFont="1" applyBorder="1" applyAlignment="1">
      <alignment horizontal="center" vertical="center" wrapText="1"/>
    </xf>
    <xf numFmtId="0" fontId="0" fillId="0" borderId="0" xfId="0" applyAlignment="1">
      <alignment vertical="center" wrapText="1"/>
    </xf>
    <xf numFmtId="0" fontId="7" fillId="0" borderId="5" xfId="0" applyFont="1" applyBorder="1" applyAlignment="1">
      <alignmen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4"/>
  <sheetViews>
    <sheetView zoomScale="90" zoomScaleNormal="90" workbookViewId="0">
      <selection sqref="A1:XFD1048576"/>
    </sheetView>
  </sheetViews>
  <sheetFormatPr defaultRowHeight="13.5"/>
  <cols>
    <col min="1" max="1" width="4.125" customWidth="1"/>
    <col min="2" max="2" width="8.875" customWidth="1"/>
    <col min="3" max="3" width="18.875" customWidth="1"/>
    <col min="4" max="4" width="15.5" style="3" customWidth="1"/>
    <col min="5" max="5" width="10.875" style="3" customWidth="1"/>
    <col min="6" max="6" width="17.875" customWidth="1"/>
    <col min="7" max="7" width="11" style="4" customWidth="1"/>
    <col min="8" max="8" width="15.875" customWidth="1"/>
    <col min="9" max="9" width="26.5" customWidth="1"/>
  </cols>
  <sheetData>
    <row r="1" spans="1:9" s="1" customFormat="1" ht="22.5" customHeight="1">
      <c r="A1" s="28" t="s">
        <v>0</v>
      </c>
      <c r="B1" s="28"/>
      <c r="C1" s="28"/>
      <c r="D1" s="28"/>
      <c r="E1" s="28"/>
      <c r="F1" s="28"/>
      <c r="G1" s="28"/>
      <c r="H1" s="28"/>
      <c r="I1" s="28"/>
    </row>
    <row r="2" spans="1:9" s="2" customFormat="1" ht="18.75" customHeight="1">
      <c r="A2" s="29" t="s">
        <v>30</v>
      </c>
      <c r="B2" s="29"/>
      <c r="C2" s="29"/>
      <c r="D2" s="29"/>
      <c r="E2" s="29"/>
      <c r="F2" s="29"/>
      <c r="G2" s="29"/>
      <c r="H2" s="29"/>
      <c r="I2" s="29"/>
    </row>
    <row r="3" spans="1:9" s="2" customFormat="1" ht="11.25" customHeight="1">
      <c r="A3" s="6"/>
      <c r="B3" s="6"/>
      <c r="C3" s="6"/>
      <c r="D3" s="5"/>
      <c r="E3" s="5"/>
      <c r="F3" s="6"/>
      <c r="G3" s="7"/>
    </row>
    <row r="4" spans="1:9" s="11" customFormat="1" ht="13.5" customHeight="1">
      <c r="A4" s="30" t="s">
        <v>1</v>
      </c>
      <c r="B4" s="30"/>
      <c r="C4" s="30" t="s">
        <v>37</v>
      </c>
      <c r="D4" s="30"/>
      <c r="E4" s="30"/>
      <c r="F4" s="30"/>
      <c r="G4" s="30"/>
      <c r="H4" s="30"/>
      <c r="I4" s="30"/>
    </row>
    <row r="5" spans="1:9" s="11" customFormat="1" ht="13.5" customHeight="1">
      <c r="A5" s="30" t="s">
        <v>12</v>
      </c>
      <c r="B5" s="30"/>
      <c r="C5" s="30" t="s">
        <v>38</v>
      </c>
      <c r="D5" s="30"/>
      <c r="E5" s="30"/>
      <c r="F5" s="16" t="s">
        <v>2</v>
      </c>
      <c r="G5" s="30" t="s">
        <v>39</v>
      </c>
      <c r="H5" s="30"/>
      <c r="I5" s="30"/>
    </row>
    <row r="6" spans="1:9" s="14" customFormat="1">
      <c r="A6" s="31" t="s">
        <v>13</v>
      </c>
      <c r="B6" s="31"/>
      <c r="C6" s="31" t="s">
        <v>40</v>
      </c>
      <c r="D6" s="31"/>
      <c r="E6" s="31"/>
      <c r="F6" s="18" t="s">
        <v>14</v>
      </c>
      <c r="G6" s="31">
        <v>59703296</v>
      </c>
      <c r="H6" s="31"/>
      <c r="I6" s="31"/>
    </row>
    <row r="7" spans="1:9" s="11" customFormat="1">
      <c r="A7" s="30" t="s">
        <v>15</v>
      </c>
      <c r="B7" s="30"/>
      <c r="C7" s="16"/>
      <c r="D7" s="12" t="s">
        <v>16</v>
      </c>
      <c r="E7" s="16" t="s">
        <v>17</v>
      </c>
      <c r="F7" s="16" t="s">
        <v>18</v>
      </c>
      <c r="G7" s="16" t="s">
        <v>9</v>
      </c>
      <c r="H7" s="16" t="s">
        <v>19</v>
      </c>
      <c r="I7" s="12" t="s">
        <v>3</v>
      </c>
    </row>
    <row r="8" spans="1:9" s="11" customFormat="1" ht="13.5" customHeight="1">
      <c r="A8" s="30" t="s">
        <v>20</v>
      </c>
      <c r="B8" s="30"/>
      <c r="C8" s="15" t="s">
        <v>21</v>
      </c>
      <c r="D8" s="12">
        <v>2328</v>
      </c>
      <c r="E8" s="17">
        <v>2328</v>
      </c>
      <c r="F8" s="16">
        <v>1941.61034</v>
      </c>
      <c r="G8" s="16">
        <v>10</v>
      </c>
      <c r="H8" s="19">
        <f>+F8/E8</f>
        <v>0.83402506013745703</v>
      </c>
      <c r="I8" s="13">
        <f>G8*H8</f>
        <v>8.3402506013745707</v>
      </c>
    </row>
    <row r="9" spans="1:9" s="11" customFormat="1" ht="13.5" customHeight="1">
      <c r="A9" s="27"/>
      <c r="B9" s="27"/>
      <c r="C9" s="15" t="s">
        <v>22</v>
      </c>
      <c r="D9" s="12">
        <v>2328</v>
      </c>
      <c r="E9" s="17">
        <v>2328</v>
      </c>
      <c r="F9" s="16"/>
      <c r="G9" s="16" t="s">
        <v>23</v>
      </c>
      <c r="H9" s="12"/>
      <c r="I9" s="12" t="s">
        <v>23</v>
      </c>
    </row>
    <row r="10" spans="1:9" s="11" customFormat="1" ht="13.5" customHeight="1">
      <c r="A10" s="27"/>
      <c r="B10" s="27"/>
      <c r="C10" s="15" t="s">
        <v>24</v>
      </c>
      <c r="D10" s="12"/>
      <c r="E10" s="12"/>
      <c r="F10" s="16"/>
      <c r="G10" s="16" t="s">
        <v>23</v>
      </c>
      <c r="H10" s="12"/>
      <c r="I10" s="12" t="s">
        <v>23</v>
      </c>
    </row>
    <row r="11" spans="1:9" s="11" customFormat="1">
      <c r="A11" s="27"/>
      <c r="B11" s="27"/>
      <c r="C11" s="15" t="s">
        <v>25</v>
      </c>
      <c r="D11" s="12"/>
      <c r="E11" s="12"/>
      <c r="F11" s="16"/>
      <c r="G11" s="16" t="s">
        <v>23</v>
      </c>
      <c r="H11" s="12"/>
      <c r="I11" s="12" t="s">
        <v>23</v>
      </c>
    </row>
    <row r="12" spans="1:9" s="11" customFormat="1" ht="18" customHeight="1">
      <c r="A12" s="30" t="s">
        <v>4</v>
      </c>
      <c r="B12" s="30" t="s">
        <v>26</v>
      </c>
      <c r="C12" s="30"/>
      <c r="D12" s="30"/>
      <c r="E12" s="30"/>
      <c r="F12" s="30" t="s">
        <v>27</v>
      </c>
      <c r="G12" s="30"/>
      <c r="H12" s="30"/>
      <c r="I12" s="30"/>
    </row>
    <row r="13" spans="1:9" s="11" customFormat="1" ht="51.75" customHeight="1">
      <c r="A13" s="30"/>
      <c r="B13" s="32" t="s">
        <v>41</v>
      </c>
      <c r="C13" s="33"/>
      <c r="D13" s="33"/>
      <c r="E13" s="34"/>
      <c r="F13" s="35" t="s">
        <v>42</v>
      </c>
      <c r="G13" s="36"/>
      <c r="H13" s="36"/>
      <c r="I13" s="37"/>
    </row>
    <row r="14" spans="1:9" s="11" customFormat="1" ht="13.5" customHeight="1">
      <c r="A14" s="30" t="s">
        <v>5</v>
      </c>
      <c r="B14" s="12" t="s">
        <v>6</v>
      </c>
      <c r="C14" s="12" t="s">
        <v>7</v>
      </c>
      <c r="D14" s="16" t="s">
        <v>8</v>
      </c>
      <c r="E14" s="12" t="s">
        <v>28</v>
      </c>
      <c r="F14" s="12" t="s">
        <v>29</v>
      </c>
      <c r="G14" s="16" t="s">
        <v>9</v>
      </c>
      <c r="H14" s="16" t="s">
        <v>3</v>
      </c>
      <c r="I14" s="12" t="s">
        <v>11</v>
      </c>
    </row>
    <row r="15" spans="1:9" s="11" customFormat="1" ht="30" customHeight="1">
      <c r="A15" s="30"/>
      <c r="B15" s="30" t="s">
        <v>31</v>
      </c>
      <c r="C15" s="30" t="s">
        <v>33</v>
      </c>
      <c r="D15" s="23" t="s">
        <v>43</v>
      </c>
      <c r="E15" s="12" t="s">
        <v>44</v>
      </c>
      <c r="F15" s="12" t="s">
        <v>44</v>
      </c>
      <c r="G15" s="12">
        <v>5</v>
      </c>
      <c r="H15" s="12">
        <v>5</v>
      </c>
      <c r="I15" s="12"/>
    </row>
    <row r="16" spans="1:9" s="11" customFormat="1" ht="30" customHeight="1">
      <c r="A16" s="30"/>
      <c r="B16" s="30"/>
      <c r="C16" s="30"/>
      <c r="D16" s="23" t="s">
        <v>45</v>
      </c>
      <c r="E16" s="12" t="s">
        <v>46</v>
      </c>
      <c r="F16" s="12" t="s">
        <v>46</v>
      </c>
      <c r="G16" s="12">
        <v>5</v>
      </c>
      <c r="H16" s="12">
        <v>5</v>
      </c>
      <c r="I16" s="12"/>
    </row>
    <row r="17" spans="1:9" s="11" customFormat="1" ht="30" customHeight="1">
      <c r="A17" s="30"/>
      <c r="B17" s="30"/>
      <c r="C17" s="30"/>
      <c r="D17" s="23" t="s">
        <v>47</v>
      </c>
      <c r="E17" s="12" t="s">
        <v>48</v>
      </c>
      <c r="F17" s="12" t="s">
        <v>48</v>
      </c>
      <c r="G17" s="12">
        <v>5</v>
      </c>
      <c r="H17" s="12">
        <v>5</v>
      </c>
      <c r="I17" s="12"/>
    </row>
    <row r="18" spans="1:9" s="11" customFormat="1" ht="79.5" customHeight="1">
      <c r="A18" s="30"/>
      <c r="B18" s="30"/>
      <c r="C18" s="12" t="s">
        <v>34</v>
      </c>
      <c r="D18" s="23" t="s">
        <v>49</v>
      </c>
      <c r="E18" s="12" t="s">
        <v>52</v>
      </c>
      <c r="F18" s="12" t="s">
        <v>52</v>
      </c>
      <c r="G18" s="12">
        <v>13</v>
      </c>
      <c r="H18" s="12">
        <v>13</v>
      </c>
      <c r="I18" s="12"/>
    </row>
    <row r="19" spans="1:9" s="11" customFormat="1" ht="57.75" customHeight="1">
      <c r="A19" s="30"/>
      <c r="B19" s="30"/>
      <c r="C19" s="12" t="s">
        <v>35</v>
      </c>
      <c r="D19" s="23" t="s">
        <v>50</v>
      </c>
      <c r="E19" s="23" t="s">
        <v>51</v>
      </c>
      <c r="F19" s="23" t="s">
        <v>51</v>
      </c>
      <c r="G19" s="12">
        <v>12</v>
      </c>
      <c r="H19" s="12">
        <v>12</v>
      </c>
      <c r="I19" s="12"/>
    </row>
    <row r="20" spans="1:9" s="11" customFormat="1" ht="63.75">
      <c r="A20" s="30"/>
      <c r="B20" s="30"/>
      <c r="C20" s="30" t="s">
        <v>36</v>
      </c>
      <c r="D20" s="23" t="s">
        <v>53</v>
      </c>
      <c r="E20" s="12" t="s">
        <v>55</v>
      </c>
      <c r="F20" s="22" t="s">
        <v>55</v>
      </c>
      <c r="G20" s="12">
        <v>5</v>
      </c>
      <c r="H20" s="12">
        <v>5</v>
      </c>
      <c r="I20" s="12" t="s">
        <v>59</v>
      </c>
    </row>
    <row r="21" spans="1:9" s="11" customFormat="1">
      <c r="A21" s="30"/>
      <c r="B21" s="30"/>
      <c r="C21" s="30"/>
      <c r="D21" s="23" t="s">
        <v>54</v>
      </c>
      <c r="E21" s="12" t="s">
        <v>56</v>
      </c>
      <c r="F21" s="12" t="s">
        <v>56</v>
      </c>
      <c r="G21" s="12">
        <v>5</v>
      </c>
      <c r="H21" s="12">
        <v>4.17</v>
      </c>
      <c r="I21" s="12"/>
    </row>
    <row r="22" spans="1:9" s="11" customFormat="1" ht="37.5" customHeight="1">
      <c r="A22" s="30"/>
      <c r="B22" s="12" t="s">
        <v>32</v>
      </c>
      <c r="C22" s="12" t="s">
        <v>58</v>
      </c>
      <c r="D22" s="23" t="s">
        <v>57</v>
      </c>
      <c r="E22" s="12" t="s">
        <v>57</v>
      </c>
      <c r="F22" s="12" t="s">
        <v>57</v>
      </c>
      <c r="G22" s="12">
        <v>40</v>
      </c>
      <c r="H22" s="12">
        <v>40</v>
      </c>
      <c r="I22" s="12"/>
    </row>
    <row r="23" spans="1:9" s="11" customFormat="1" ht="14.25">
      <c r="A23" s="30" t="s">
        <v>10</v>
      </c>
      <c r="B23" s="30"/>
      <c r="C23" s="30"/>
      <c r="D23" s="30"/>
      <c r="E23" s="30"/>
      <c r="F23" s="30"/>
      <c r="G23" s="17"/>
      <c r="H23" s="21">
        <f>I8+SUM(H15:H22)</f>
        <v>97.510250601374565</v>
      </c>
      <c r="I23" s="20"/>
    </row>
    <row r="24" spans="1:9" s="8" customFormat="1" ht="14.25">
      <c r="D24" s="9"/>
      <c r="E24" s="9"/>
      <c r="G24" s="10"/>
    </row>
  </sheetData>
  <mergeCells count="25">
    <mergeCell ref="A14:A22"/>
    <mergeCell ref="B15:B21"/>
    <mergeCell ref="C15:C17"/>
    <mergeCell ref="C20:C21"/>
    <mergeCell ref="A23:F23"/>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topLeftCell="A19" zoomScale="90" zoomScaleNormal="100" zoomScaleSheetLayoutView="90" workbookViewId="0">
      <selection activeCell="E22" sqref="E22"/>
    </sheetView>
  </sheetViews>
  <sheetFormatPr defaultRowHeight="13.5"/>
  <cols>
    <col min="1" max="1" width="4.125" customWidth="1"/>
    <col min="2" max="2" width="8.875" customWidth="1"/>
    <col min="3" max="3" width="17.75" customWidth="1"/>
    <col min="4" max="4" width="15.5" style="3" customWidth="1"/>
    <col min="5" max="5" width="13" style="3" customWidth="1"/>
    <col min="6" max="6" width="14.25" customWidth="1"/>
    <col min="7" max="7" width="5.25" style="4" bestFit="1" customWidth="1"/>
    <col min="8" max="8" width="7.5" customWidth="1"/>
    <col min="9" max="9" width="12.25" customWidth="1"/>
  </cols>
  <sheetData>
    <row r="1" spans="1:9" s="1" customFormat="1" ht="22.5" customHeight="1">
      <c r="A1" s="28" t="s">
        <v>0</v>
      </c>
      <c r="B1" s="28"/>
      <c r="C1" s="28"/>
      <c r="D1" s="28"/>
      <c r="E1" s="28"/>
      <c r="F1" s="28"/>
      <c r="G1" s="28"/>
      <c r="H1" s="28"/>
      <c r="I1" s="28"/>
    </row>
    <row r="2" spans="1:9" s="2" customFormat="1" ht="18.75" customHeight="1">
      <c r="A2" s="29" t="s">
        <v>30</v>
      </c>
      <c r="B2" s="29"/>
      <c r="C2" s="29"/>
      <c r="D2" s="29"/>
      <c r="E2" s="29"/>
      <c r="F2" s="29"/>
      <c r="G2" s="29"/>
      <c r="H2" s="29"/>
      <c r="I2" s="29"/>
    </row>
    <row r="3" spans="1:9" s="2" customFormat="1" ht="11.25" customHeight="1">
      <c r="A3" s="6"/>
      <c r="B3" s="6"/>
      <c r="C3" s="6"/>
      <c r="D3" s="5"/>
      <c r="E3" s="5"/>
      <c r="F3" s="6"/>
      <c r="G3" s="7"/>
    </row>
    <row r="4" spans="1:9" s="11" customFormat="1" ht="13.5" customHeight="1">
      <c r="A4" s="30" t="s">
        <v>1</v>
      </c>
      <c r="B4" s="30"/>
      <c r="C4" s="30" t="s">
        <v>61</v>
      </c>
      <c r="D4" s="30"/>
      <c r="E4" s="30"/>
      <c r="F4" s="30"/>
      <c r="G4" s="30"/>
      <c r="H4" s="30"/>
      <c r="I4" s="30"/>
    </row>
    <row r="5" spans="1:9" s="11" customFormat="1" ht="27" customHeight="1">
      <c r="A5" s="30" t="s">
        <v>12</v>
      </c>
      <c r="B5" s="30"/>
      <c r="C5" s="30" t="s">
        <v>64</v>
      </c>
      <c r="D5" s="30"/>
      <c r="E5" s="30"/>
      <c r="F5" s="25" t="s">
        <v>2</v>
      </c>
      <c r="G5" s="30" t="s">
        <v>39</v>
      </c>
      <c r="H5" s="30"/>
      <c r="I5" s="30"/>
    </row>
    <row r="6" spans="1:9" s="14" customFormat="1">
      <c r="A6" s="31" t="s">
        <v>13</v>
      </c>
      <c r="B6" s="31"/>
      <c r="C6" s="31" t="s">
        <v>40</v>
      </c>
      <c r="D6" s="31"/>
      <c r="E6" s="31"/>
      <c r="F6" s="18" t="s">
        <v>14</v>
      </c>
      <c r="G6" s="31">
        <v>59703296</v>
      </c>
      <c r="H6" s="31"/>
      <c r="I6" s="31"/>
    </row>
    <row r="7" spans="1:9" s="11" customFormat="1">
      <c r="A7" s="30" t="s">
        <v>15</v>
      </c>
      <c r="B7" s="30"/>
      <c r="C7" s="25"/>
      <c r="D7" s="24" t="s">
        <v>16</v>
      </c>
      <c r="E7" s="25" t="s">
        <v>17</v>
      </c>
      <c r="F7" s="25" t="s">
        <v>18</v>
      </c>
      <c r="G7" s="25" t="s">
        <v>9</v>
      </c>
      <c r="H7" s="25" t="s">
        <v>19</v>
      </c>
      <c r="I7" s="24" t="s">
        <v>3</v>
      </c>
    </row>
    <row r="8" spans="1:9" s="11" customFormat="1" ht="13.5" customHeight="1">
      <c r="A8" s="30" t="s">
        <v>20</v>
      </c>
      <c r="B8" s="30"/>
      <c r="C8" s="15" t="s">
        <v>21</v>
      </c>
      <c r="D8" s="24">
        <v>2328</v>
      </c>
      <c r="E8" s="26">
        <v>2328</v>
      </c>
      <c r="F8" s="26">
        <v>2328</v>
      </c>
      <c r="G8" s="25">
        <v>10</v>
      </c>
      <c r="H8" s="19">
        <f>+F8/E8</f>
        <v>1</v>
      </c>
      <c r="I8" s="13">
        <f>G8*H8</f>
        <v>10</v>
      </c>
    </row>
    <row r="9" spans="1:9" s="11" customFormat="1" ht="13.5" customHeight="1">
      <c r="A9" s="27"/>
      <c r="B9" s="27"/>
      <c r="C9" s="15" t="s">
        <v>22</v>
      </c>
      <c r="D9" s="24">
        <v>2328</v>
      </c>
      <c r="E9" s="26">
        <v>2328</v>
      </c>
      <c r="F9" s="26">
        <v>2328</v>
      </c>
      <c r="G9" s="25" t="s">
        <v>23</v>
      </c>
      <c r="H9" s="24"/>
      <c r="I9" s="24" t="s">
        <v>23</v>
      </c>
    </row>
    <row r="10" spans="1:9" s="11" customFormat="1" ht="13.5" customHeight="1">
      <c r="A10" s="27"/>
      <c r="B10" s="27"/>
      <c r="C10" s="15" t="s">
        <v>24</v>
      </c>
      <c r="D10" s="24"/>
      <c r="E10" s="24"/>
      <c r="F10" s="25"/>
      <c r="G10" s="25" t="s">
        <v>23</v>
      </c>
      <c r="H10" s="24"/>
      <c r="I10" s="24" t="s">
        <v>23</v>
      </c>
    </row>
    <row r="11" spans="1:9" s="11" customFormat="1">
      <c r="A11" s="27"/>
      <c r="B11" s="27"/>
      <c r="C11" s="15" t="s">
        <v>25</v>
      </c>
      <c r="D11" s="24"/>
      <c r="E11" s="24"/>
      <c r="F11" s="25"/>
      <c r="G11" s="25" t="s">
        <v>23</v>
      </c>
      <c r="H11" s="24"/>
      <c r="I11" s="24" t="s">
        <v>23</v>
      </c>
    </row>
    <row r="12" spans="1:9" s="11" customFormat="1" ht="18" customHeight="1">
      <c r="A12" s="30" t="s">
        <v>4</v>
      </c>
      <c r="B12" s="30" t="s">
        <v>26</v>
      </c>
      <c r="C12" s="30"/>
      <c r="D12" s="30"/>
      <c r="E12" s="30"/>
      <c r="F12" s="30" t="s">
        <v>27</v>
      </c>
      <c r="G12" s="30"/>
      <c r="H12" s="30"/>
      <c r="I12" s="30"/>
    </row>
    <row r="13" spans="1:9" s="11" customFormat="1" ht="81.75" customHeight="1">
      <c r="A13" s="30"/>
      <c r="B13" s="32" t="s">
        <v>41</v>
      </c>
      <c r="C13" s="33"/>
      <c r="D13" s="33"/>
      <c r="E13" s="34"/>
      <c r="F13" s="32" t="s">
        <v>62</v>
      </c>
      <c r="G13" s="33"/>
      <c r="H13" s="33"/>
      <c r="I13" s="34"/>
    </row>
    <row r="14" spans="1:9" s="11" customFormat="1" ht="30" customHeight="1">
      <c r="A14" s="30" t="s">
        <v>60</v>
      </c>
      <c r="B14" s="24" t="s">
        <v>6</v>
      </c>
      <c r="C14" s="24" t="s">
        <v>7</v>
      </c>
      <c r="D14" s="25" t="s">
        <v>8</v>
      </c>
      <c r="E14" s="24" t="s">
        <v>28</v>
      </c>
      <c r="F14" s="24" t="s">
        <v>29</v>
      </c>
      <c r="G14" s="25" t="s">
        <v>9</v>
      </c>
      <c r="H14" s="25" t="s">
        <v>3</v>
      </c>
      <c r="I14" s="24" t="s">
        <v>11</v>
      </c>
    </row>
    <row r="15" spans="1:9" s="11" customFormat="1" ht="30" customHeight="1">
      <c r="A15" s="30"/>
      <c r="B15" s="30" t="s">
        <v>31</v>
      </c>
      <c r="C15" s="30" t="s">
        <v>33</v>
      </c>
      <c r="D15" s="23" t="s">
        <v>43</v>
      </c>
      <c r="E15" s="24" t="s">
        <v>44</v>
      </c>
      <c r="F15" s="24" t="s">
        <v>44</v>
      </c>
      <c r="G15" s="24">
        <v>5</v>
      </c>
      <c r="H15" s="24">
        <v>5</v>
      </c>
      <c r="I15" s="24"/>
    </row>
    <row r="16" spans="1:9" s="11" customFormat="1" ht="30" customHeight="1">
      <c r="A16" s="30"/>
      <c r="B16" s="30"/>
      <c r="C16" s="30"/>
      <c r="D16" s="23" t="s">
        <v>45</v>
      </c>
      <c r="E16" s="24" t="s">
        <v>46</v>
      </c>
      <c r="F16" s="24" t="s">
        <v>46</v>
      </c>
      <c r="G16" s="24">
        <v>5</v>
      </c>
      <c r="H16" s="24">
        <v>5</v>
      </c>
      <c r="I16" s="24"/>
    </row>
    <row r="17" spans="1:9" s="11" customFormat="1" ht="30" customHeight="1">
      <c r="A17" s="30"/>
      <c r="B17" s="30"/>
      <c r="C17" s="30"/>
      <c r="D17" s="23" t="s">
        <v>47</v>
      </c>
      <c r="E17" s="24" t="s">
        <v>48</v>
      </c>
      <c r="F17" s="24" t="s">
        <v>48</v>
      </c>
      <c r="G17" s="24">
        <v>5</v>
      </c>
      <c r="H17" s="24">
        <v>5</v>
      </c>
      <c r="I17" s="24"/>
    </row>
    <row r="18" spans="1:9" s="11" customFormat="1" ht="153.75" customHeight="1">
      <c r="A18" s="30"/>
      <c r="B18" s="30"/>
      <c r="C18" s="24" t="s">
        <v>34</v>
      </c>
      <c r="D18" s="23" t="s">
        <v>65</v>
      </c>
      <c r="E18" s="40" t="s">
        <v>66</v>
      </c>
      <c r="F18" s="24" t="s">
        <v>52</v>
      </c>
      <c r="G18" s="24">
        <v>13</v>
      </c>
      <c r="H18" s="24">
        <v>13</v>
      </c>
      <c r="I18" s="24"/>
    </row>
    <row r="19" spans="1:9" s="11" customFormat="1" ht="104.25" customHeight="1">
      <c r="A19" s="30"/>
      <c r="B19" s="30"/>
      <c r="C19" s="24" t="s">
        <v>35</v>
      </c>
      <c r="D19" s="23" t="s">
        <v>67</v>
      </c>
      <c r="E19" s="40" t="s">
        <v>68</v>
      </c>
      <c r="F19" s="40" t="s">
        <v>68</v>
      </c>
      <c r="G19" s="24">
        <v>12</v>
      </c>
      <c r="H19" s="24">
        <v>12</v>
      </c>
      <c r="I19" s="24"/>
    </row>
    <row r="20" spans="1:9" s="11" customFormat="1" ht="19.5" customHeight="1">
      <c r="A20" s="30"/>
      <c r="B20" s="30"/>
      <c r="C20" s="30" t="s">
        <v>36</v>
      </c>
      <c r="D20" s="23" t="s">
        <v>53</v>
      </c>
      <c r="E20" s="24" t="s">
        <v>55</v>
      </c>
      <c r="F20" s="24" t="s">
        <v>55</v>
      </c>
      <c r="G20" s="24">
        <v>5</v>
      </c>
      <c r="H20" s="24">
        <v>5</v>
      </c>
      <c r="I20" s="24"/>
    </row>
    <row r="21" spans="1:9" s="11" customFormat="1" ht="19.5" customHeight="1">
      <c r="A21" s="30"/>
      <c r="B21" s="30"/>
      <c r="C21" s="30"/>
      <c r="D21" s="23" t="s">
        <v>54</v>
      </c>
      <c r="E21" s="24" t="s">
        <v>56</v>
      </c>
      <c r="F21" s="24" t="s">
        <v>56</v>
      </c>
      <c r="G21" s="24">
        <v>5</v>
      </c>
      <c r="H21" s="24">
        <v>5</v>
      </c>
      <c r="I21" s="24"/>
    </row>
    <row r="22" spans="1:9" s="11" customFormat="1" ht="93.75" customHeight="1">
      <c r="A22" s="30"/>
      <c r="B22" s="24" t="s">
        <v>32</v>
      </c>
      <c r="C22" s="24" t="s">
        <v>69</v>
      </c>
      <c r="D22" s="23" t="s">
        <v>71</v>
      </c>
      <c r="E22" s="39" t="s">
        <v>70</v>
      </c>
      <c r="F22" s="24" t="s">
        <v>57</v>
      </c>
      <c r="G22" s="24">
        <v>40</v>
      </c>
      <c r="H22" s="24">
        <v>35</v>
      </c>
      <c r="I22" s="24" t="s">
        <v>63</v>
      </c>
    </row>
    <row r="23" spans="1:9" s="11" customFormat="1" ht="14.25">
      <c r="A23" s="30" t="s">
        <v>10</v>
      </c>
      <c r="B23" s="30"/>
      <c r="C23" s="30"/>
      <c r="D23" s="30"/>
      <c r="E23" s="30"/>
      <c r="F23" s="30"/>
      <c r="G23" s="26"/>
      <c r="H23" s="38">
        <f>I8+SUM(H15:H22)</f>
        <v>95</v>
      </c>
      <c r="I23" s="20"/>
    </row>
    <row r="24" spans="1:9" s="8" customFormat="1" ht="14.25">
      <c r="D24" s="9"/>
      <c r="E24" s="9"/>
      <c r="G24" s="10"/>
    </row>
  </sheetData>
  <mergeCells count="25">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A14:A22"/>
    <mergeCell ref="B15:B21"/>
    <mergeCell ref="C15:C17"/>
    <mergeCell ref="C20:C21"/>
    <mergeCell ref="A23:F23"/>
  </mergeCells>
  <phoneticPr fontId="14" type="noConversion"/>
  <printOptions horizontalCentered="1"/>
  <pageMargins left="0.62992125984251968" right="0.70866141732283472" top="0.35433070866141736" bottom="0.35433070866141736" header="0.31496062992125984" footer="0.31496062992125984"/>
  <pageSetup paperSize="9" scale="8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10.补助经费类 </vt:lpstr>
      <vt:lpstr>10、补助经费类</vt:lpstr>
      <vt:lpstr>'10.补助经费类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2023-05-08T10:00:37Z</cp:lastPrinted>
  <dcterms:created xsi:type="dcterms:W3CDTF">2018-03-28T06:56:00Z</dcterms:created>
  <dcterms:modified xsi:type="dcterms:W3CDTF">2023-05-08T10:00:40Z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