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15600" windowHeight="8370" tabRatio="927"/>
  </bookViews>
  <sheets>
    <sheet name="12.综合类 " sheetId="41" r:id="rId1"/>
  </sheets>
  <calcPr calcId="144525"/>
</workbook>
</file>

<file path=xl/calcChain.xml><?xml version="1.0" encoding="utf-8"?>
<calcChain xmlns="http://schemas.openxmlformats.org/spreadsheetml/2006/main">
  <c r="H8" i="41" l="1"/>
  <c r="I8" i="41" s="1"/>
  <c r="H20" i="41" s="1"/>
</calcChain>
</file>

<file path=xl/sharedStrings.xml><?xml version="1.0" encoding="utf-8"?>
<sst xmlns="http://schemas.openxmlformats.org/spreadsheetml/2006/main" count="67" uniqueCount="59">
  <si>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</si>
  <si>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</si>
  <si>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</si>
  <si>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</si>
  <si>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</si>
  <si>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</si>
  <si>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</si>
  <si>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</si>
  <si>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</si>
  <si>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</si>
  <si>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</si>
  <si>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</si>
  <si>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</si>
  <si>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</si>
  <si>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</si>
  <si>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</si>
  <si>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</si>
  <si>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</si>
  <si>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</si>
  <si>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</si>
  <si>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</si>
  <si>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</si>
  <si>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</si>
  <si>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</si>
  <si>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</si>
  <si>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</si>
  <si>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</si>
  <si>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</si>
  <si>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</si>
  <si>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</si>
  <si>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</si>
  <si>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</si>
  <si>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</si>
  <si>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</si>
  <si>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</si>
  <si>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</si>
  <si>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</si>
  <si>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</si>
  <si>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北京市交通委员会石景山运输管理分局</t>
    <phoneticPr fontId="10" type="noConversion"/>
  </si>
  <si>
    <t>陈文田</t>
    <phoneticPr fontId="10" type="noConversion"/>
  </si>
  <si>
    <t>根据《中华人民共和国合同法》总则及分则《租赁合同》的相关规定，与北京德宸广置物业管理有限公司签订办公用房租赁合同，满足分局日常办公需求。</t>
    <phoneticPr fontId="10" type="noConversion"/>
  </si>
  <si>
    <t>分局办公用房租赁面积1665平方米</t>
    <phoneticPr fontId="10" type="noConversion"/>
  </si>
  <si>
    <t>项目预算控制数</t>
    <phoneticPr fontId="10" type="noConversion"/>
  </si>
  <si>
    <t>支撑依据不充分</t>
    <phoneticPr fontId="10" type="noConversion"/>
  </si>
  <si>
    <t>石景山办公用房租赁类项目</t>
    <phoneticPr fontId="10" type="noConversion"/>
  </si>
  <si>
    <t>北京市交通委员会</t>
    <phoneticPr fontId="10" type="noConversion"/>
  </si>
  <si>
    <t>四层面积750平方米，五层面积750平方米，一层东侧65平方米，地下一层局部100平方米。</t>
  </si>
  <si>
    <t>租赁面积</t>
    <phoneticPr fontId="10" type="noConversion"/>
  </si>
  <si>
    <t>租赁标准</t>
    <phoneticPr fontId="10" type="noConversion"/>
  </si>
  <si>
    <t>设备设施良好，无安全隐患。</t>
    <phoneticPr fontId="10" type="noConversion"/>
  </si>
  <si>
    <t>设备设施良好，无安全隐患</t>
    <phoneticPr fontId="10" type="noConversion"/>
  </si>
  <si>
    <t>按合同规定时间及时支付，以6个月为一个周期。租金以预交方式支付，每期租金按约定的承租周期。12月底完成资金支付工作，资金支付及时率100%。</t>
  </si>
  <si>
    <t>资金支付进度</t>
    <phoneticPr fontId="10" type="noConversion"/>
  </si>
  <si>
    <t>256.703706万元</t>
    <phoneticPr fontId="10" type="noConversion"/>
  </si>
  <si>
    <t>≤256.703706万元</t>
    <phoneticPr fontId="10" type="noConversion"/>
  </si>
  <si>
    <t>保障办公用房的使用，完成全年各项执法工作，保障我单位机构正常运营。</t>
  </si>
  <si>
    <t>社会效益</t>
    <phoneticPr fontId="10" type="noConversion"/>
  </si>
  <si>
    <t>保障办公用房的使用，完成全年各项执法工作，保障我单位机构正常运营。</t>
    <phoneticPr fontId="10" type="noConversion"/>
  </si>
  <si>
    <t>根据房屋租赁合同约定，每半年支付一次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</si>
</sst>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2" fillId="0" borderId="5" xfId="0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1"/>
  <sheetViews>
    <sheetView tabSelected="1" view="pageBreakPreview" topLeftCell="A17" zoomScale="87" zoomScaleNormal="90" zoomScaleSheetLayoutView="87" workbookViewId="0">
      <selection activeCell="F18" sqref="F1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" style="3" customWidth="1"/>
    <col min="5" max="5" width="14.25" style="3" customWidth="1"/>
    <col min="6" max="6" width="17.25" customWidth="1"/>
    <col min="7" max="7" width="5.125" style="4" bestFit="1" customWidth="1"/>
    <col min="8" max="8" width="7.75" bestFit="1" customWidth="1"/>
    <col min="9" max="9" width="11.625" customWidth="1"/>
  </cols>
  <sheetData>
    <row r="1" spans="1:9" s="1" customFormat="1" ht="22.5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</row>
    <row r="2" spans="1:9" s="2" customFormat="1" ht="18.75" customHeight="1">
      <c r="A2" s="27" t="s">
        <v>30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11" customFormat="1">
      <c r="A4" s="28" t="s">
        <v>1</v>
      </c>
      <c r="B4" s="28"/>
      <c r="C4" s="28" t="s">
        <v>44</v>
      </c>
      <c r="D4" s="28"/>
      <c r="E4" s="28"/>
      <c r="F4" s="28"/>
      <c r="G4" s="28"/>
      <c r="H4" s="28"/>
      <c r="I4" s="28"/>
    </row>
    <row r="5" spans="1:9" s="11" customFormat="1" ht="27" customHeight="1">
      <c r="A5" s="28" t="s">
        <v>12</v>
      </c>
      <c r="B5" s="28"/>
      <c r="C5" s="28" t="s">
        <v>45</v>
      </c>
      <c r="D5" s="28"/>
      <c r="E5" s="28"/>
      <c r="F5" s="16" t="s">
        <v>2</v>
      </c>
      <c r="G5" s="28" t="s">
        <v>38</v>
      </c>
      <c r="H5" s="28"/>
      <c r="I5" s="28"/>
    </row>
    <row r="6" spans="1:9" s="14" customFormat="1">
      <c r="A6" s="29" t="s">
        <v>13</v>
      </c>
      <c r="B6" s="29"/>
      <c r="C6" s="29" t="s">
        <v>39</v>
      </c>
      <c r="D6" s="29"/>
      <c r="E6" s="29"/>
      <c r="F6" s="19" t="s">
        <v>14</v>
      </c>
      <c r="G6" s="29">
        <v>1068881599</v>
      </c>
      <c r="H6" s="29"/>
      <c r="I6" s="29"/>
    </row>
    <row r="7" spans="1:9" s="11" customFormat="1">
      <c r="A7" s="28" t="s">
        <v>15</v>
      </c>
      <c r="B7" s="28"/>
      <c r="C7" s="16"/>
      <c r="D7" s="12" t="s">
        <v>16</v>
      </c>
      <c r="E7" s="16" t="s">
        <v>17</v>
      </c>
      <c r="F7" s="16" t="s">
        <v>18</v>
      </c>
      <c r="G7" s="16" t="s">
        <v>9</v>
      </c>
      <c r="H7" s="16" t="s">
        <v>19</v>
      </c>
      <c r="I7" s="12" t="s">
        <v>3</v>
      </c>
    </row>
    <row r="8" spans="1:9" s="11" customFormat="1" ht="13.5" customHeight="1">
      <c r="A8" s="28" t="s">
        <v>20</v>
      </c>
      <c r="B8" s="28"/>
      <c r="C8" s="15" t="s">
        <v>21</v>
      </c>
      <c r="D8" s="12">
        <v>256.70370600000001</v>
      </c>
      <c r="E8" s="17">
        <v>256.70370600000001</v>
      </c>
      <c r="F8" s="16">
        <v>256.70370600000001</v>
      </c>
      <c r="G8" s="16">
        <v>10</v>
      </c>
      <c r="H8" s="20">
        <f>+F8/E8</f>
        <v>1</v>
      </c>
      <c r="I8" s="13">
        <f>G8*H8</f>
        <v>10</v>
      </c>
    </row>
    <row r="9" spans="1:9" s="11" customFormat="1" ht="13.5" customHeight="1">
      <c r="A9" s="25"/>
      <c r="B9" s="25"/>
      <c r="C9" s="15" t="s">
        <v>22</v>
      </c>
      <c r="D9" s="12">
        <v>256.70370600000001</v>
      </c>
      <c r="E9" s="17">
        <v>256.70370600000001</v>
      </c>
      <c r="F9" s="16">
        <v>256.70370600000001</v>
      </c>
      <c r="G9" s="16" t="s">
        <v>23</v>
      </c>
      <c r="H9" s="12"/>
      <c r="I9" s="12" t="s">
        <v>23</v>
      </c>
    </row>
    <row r="10" spans="1:9" s="11" customFormat="1" ht="13.5" customHeight="1">
      <c r="A10" s="25"/>
      <c r="B10" s="25"/>
      <c r="C10" s="15" t="s">
        <v>24</v>
      </c>
      <c r="D10" s="12"/>
      <c r="E10" s="12"/>
      <c r="F10" s="16"/>
      <c r="G10" s="16" t="s">
        <v>23</v>
      </c>
      <c r="H10" s="12"/>
      <c r="I10" s="12" t="s">
        <v>23</v>
      </c>
    </row>
    <row r="11" spans="1:9" s="11" customFormat="1">
      <c r="A11" s="25"/>
      <c r="B11" s="25"/>
      <c r="C11" s="15" t="s">
        <v>25</v>
      </c>
      <c r="D11" s="12"/>
      <c r="E11" s="12"/>
      <c r="F11" s="16"/>
      <c r="G11" s="16" t="s">
        <v>23</v>
      </c>
      <c r="H11" s="12"/>
      <c r="I11" s="12" t="s">
        <v>23</v>
      </c>
    </row>
    <row r="12" spans="1:9" s="11" customFormat="1" ht="18" customHeight="1">
      <c r="A12" s="28" t="s">
        <v>4</v>
      </c>
      <c r="B12" s="28" t="s">
        <v>26</v>
      </c>
      <c r="C12" s="28"/>
      <c r="D12" s="28"/>
      <c r="E12" s="28"/>
      <c r="F12" s="28" t="s">
        <v>27</v>
      </c>
      <c r="G12" s="28"/>
      <c r="H12" s="28"/>
      <c r="I12" s="28"/>
    </row>
    <row r="13" spans="1:9" s="11" customFormat="1" ht="51.75" customHeight="1">
      <c r="A13" s="28"/>
      <c r="B13" s="30" t="s">
        <v>40</v>
      </c>
      <c r="C13" s="31"/>
      <c r="D13" s="31"/>
      <c r="E13" s="32"/>
      <c r="F13" s="30" t="s">
        <v>40</v>
      </c>
      <c r="G13" s="31"/>
      <c r="H13" s="31"/>
      <c r="I13" s="32"/>
    </row>
    <row r="14" spans="1:9" s="11" customFormat="1" ht="43.5" customHeight="1">
      <c r="A14" s="28" t="s">
        <v>5</v>
      </c>
      <c r="B14" s="12" t="s">
        <v>6</v>
      </c>
      <c r="C14" s="12" t="s">
        <v>7</v>
      </c>
      <c r="D14" s="16" t="s">
        <v>8</v>
      </c>
      <c r="E14" s="12" t="s">
        <v>28</v>
      </c>
      <c r="F14" s="12" t="s">
        <v>29</v>
      </c>
      <c r="G14" s="16" t="s">
        <v>9</v>
      </c>
      <c r="H14" s="16" t="s">
        <v>3</v>
      </c>
      <c r="I14" s="12" t="s">
        <v>11</v>
      </c>
    </row>
    <row r="15" spans="1:9" s="11" customFormat="1" ht="87" customHeight="1">
      <c r="A15" s="28"/>
      <c r="B15" s="28" t="s">
        <v>31</v>
      </c>
      <c r="C15" s="12" t="s">
        <v>33</v>
      </c>
      <c r="D15" s="18" t="s">
        <v>47</v>
      </c>
      <c r="E15" s="24" t="s">
        <v>46</v>
      </c>
      <c r="F15" s="12" t="s">
        <v>41</v>
      </c>
      <c r="G15" s="17">
        <v>15</v>
      </c>
      <c r="H15" s="17">
        <v>15</v>
      </c>
      <c r="I15" s="12"/>
    </row>
    <row r="16" spans="1:9" s="11" customFormat="1" ht="42" customHeight="1">
      <c r="A16" s="28"/>
      <c r="B16" s="28"/>
      <c r="C16" s="12" t="s">
        <v>34</v>
      </c>
      <c r="D16" s="18" t="s">
        <v>48</v>
      </c>
      <c r="E16" s="24" t="s">
        <v>49</v>
      </c>
      <c r="F16" s="12" t="s">
        <v>50</v>
      </c>
      <c r="G16" s="17">
        <v>13</v>
      </c>
      <c r="H16" s="17">
        <v>13</v>
      </c>
      <c r="I16" s="12"/>
    </row>
    <row r="17" spans="1:9" s="11" customFormat="1" ht="137.25" customHeight="1">
      <c r="A17" s="28"/>
      <c r="B17" s="28"/>
      <c r="C17" s="12" t="s">
        <v>35</v>
      </c>
      <c r="D17" s="18" t="s">
        <v>52</v>
      </c>
      <c r="E17" s="24" t="s">
        <v>51</v>
      </c>
      <c r="F17" s="12" t="s">
        <v>58</v>
      </c>
      <c r="G17" s="17">
        <v>12</v>
      </c>
      <c r="H17" s="17">
        <v>12</v>
      </c>
      <c r="I17" s="12"/>
    </row>
    <row r="18" spans="1:9" s="11" customFormat="1" ht="33.75" customHeight="1">
      <c r="A18" s="28"/>
      <c r="B18" s="28"/>
      <c r="C18" s="23" t="s">
        <v>36</v>
      </c>
      <c r="D18" s="18" t="s">
        <v>42</v>
      </c>
      <c r="E18" s="12" t="s">
        <v>54</v>
      </c>
      <c r="F18" s="12" t="s">
        <v>53</v>
      </c>
      <c r="G18" s="17">
        <v>10</v>
      </c>
      <c r="H18" s="17">
        <v>10</v>
      </c>
      <c r="I18" s="12"/>
    </row>
    <row r="19" spans="1:9" s="11" customFormat="1" ht="89.25" customHeight="1">
      <c r="A19" s="28"/>
      <c r="B19" s="12" t="s">
        <v>32</v>
      </c>
      <c r="C19" s="12" t="s">
        <v>37</v>
      </c>
      <c r="D19" s="18" t="s">
        <v>56</v>
      </c>
      <c r="E19" s="12" t="s">
        <v>55</v>
      </c>
      <c r="F19" s="24" t="s">
        <v>57</v>
      </c>
      <c r="G19" s="17">
        <v>40</v>
      </c>
      <c r="H19" s="17">
        <v>35</v>
      </c>
      <c r="I19" s="12" t="s">
        <v>43</v>
      </c>
    </row>
    <row r="20" spans="1:9" s="11" customFormat="1" ht="14.25">
      <c r="A20" s="28" t="s">
        <v>10</v>
      </c>
      <c r="B20" s="28"/>
      <c r="C20" s="28"/>
      <c r="D20" s="28"/>
      <c r="E20" s="28"/>
      <c r="F20" s="28"/>
      <c r="G20" s="17"/>
      <c r="H20" s="22">
        <f>I8+SUM(H15:H19)</f>
        <v>95</v>
      </c>
      <c r="I20" s="21"/>
    </row>
    <row r="21" spans="1:9" s="8" customFormat="1" ht="14.25">
      <c r="D21" s="9"/>
      <c r="E21" s="9"/>
      <c r="G21" s="10"/>
    </row>
  </sheetData>
  <mergeCells count="23">
    <mergeCell ref="A14:A19"/>
    <mergeCell ref="B15:B18"/>
    <mergeCell ref="A20:F20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 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2023-05-08T09:28:23Z</cp:lastPrinted>
  <dcterms:created xsi:type="dcterms:W3CDTF">2018-03-28T06:56:00Z</dcterms:created>
  <dcterms:modified xsi:type="dcterms:W3CDTF">2023-05-08T09:28:27Z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