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635" yWindow="-210" windowWidth="15600" windowHeight="8370" tabRatio="927"/>
  </bookViews>
  <sheets>
    <sheet name="12.综合类 " sheetId="41" r:id="rId1"/>
  </sheets>
  <definedNames>
    <definedName name="_xlnm.Print_Area" localSheetId="0">'12.综合类 '!$A$1:$I$22</definedName>
  </definedNames>
  <calcPr calcId="144525"/>
</workbook>
</file>

<file path=xl/calcChain.xml><?xml version="1.0" encoding="utf-8"?>
<calcChain xmlns="http://schemas.openxmlformats.org/spreadsheetml/2006/main">
  <c r="H17" i="41" l="1"/>
  <c r="H9" i="41" l="1"/>
  <c r="I9" i="41" s="1"/>
  <c r="H22" i="41" s="1"/>
</calcChain>
</file>

<file path=xl/sharedStrings.xml><?xml version="1.0" encoding="utf-8"?>
<sst xmlns="http://schemas.openxmlformats.org/spreadsheetml/2006/main" count="71" uniqueCount="63">
  <si>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</si>
  <si>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</si>
  <si>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</si>
  <si>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</si>
  <si>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</si>
  <si>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</si>
  <si>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</si>
  <si>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</si>
  <si>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</si>
  <si>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</si>
  <si>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</si>
  <si>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</si>
  <si>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</si>
  <si>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</si>
  <si>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</si>
  <si>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</si>
  <si>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</si>
  <si>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</si>
  <si>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</si>
  <si>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</si>
  <si>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</si>
  <si>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</si>
  <si>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</si>
  <si>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</si>
  <si>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</si>
  <si>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</si>
  <si>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</si>
  <si>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</si>
  <si>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</si>
  <si>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</si>
  <si>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</si>
  <si>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</si>
  <si>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</si>
  <si>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</si>
  <si>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</si>
  <si>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</si>
  <si>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北京市交通委员会</t>
    <phoneticPr fontId="6" type="noConversion"/>
  </si>
  <si>
    <t>杨勇</t>
    <phoneticPr fontId="6" type="noConversion"/>
  </si>
  <si>
    <t>项目预算控制数</t>
    <phoneticPr fontId="6" type="noConversion"/>
  </si>
  <si>
    <t>北京市交通委员会朝阳运输管理分局</t>
    <phoneticPr fontId="6" type="noConversion"/>
  </si>
  <si>
    <t>朝阳运输管理分局行业监管任务点多面广，工作量大，后勤保障经费用于确保分局机构正常运行，工作人员正常履职尽责，确保分局完成日常行业监管、各类重大政治任务、政治敏感时期的交通运输保障和安全应急维稳工作。</t>
    <phoneticPr fontId="6" type="noConversion"/>
  </si>
  <si>
    <t>就餐人数</t>
    <phoneticPr fontId="6" type="noConversion"/>
  </si>
  <si>
    <t>制装清洗</t>
    <phoneticPr fontId="6" type="noConversion"/>
  </si>
  <si>
    <t>我单位2022年度人员未满编</t>
    <phoneticPr fontId="6" type="noConversion"/>
  </si>
  <si>
    <t>122.9293万元</t>
    <phoneticPr fontId="6" type="noConversion"/>
  </si>
  <si>
    <t>122.6277万元</t>
    <phoneticPr fontId="6" type="noConversion"/>
  </si>
  <si>
    <t>82人</t>
    <phoneticPr fontId="6" type="noConversion"/>
  </si>
  <si>
    <t>82人</t>
    <phoneticPr fontId="6" type="noConversion"/>
  </si>
  <si>
    <t>75人</t>
    <phoneticPr fontId="6" type="noConversion"/>
  </si>
  <si>
    <t>60人</t>
    <phoneticPr fontId="6" type="noConversion"/>
  </si>
  <si>
    <r>
      <t>项目支出绩效自评表</t>
    </r>
    <r>
      <rPr>
        <sz val="10.5"/>
        <color indexed="8"/>
        <rFont val="宋体"/>
        <family val="3"/>
        <charset val="134"/>
      </rPr>
      <t xml:space="preserve"> </t>
    </r>
  </si>
  <si>
    <t>支撑依据不充分</t>
    <phoneticPr fontId="6" type="noConversion"/>
  </si>
  <si>
    <t>朝阳后勤保障费</t>
    <phoneticPr fontId="6" type="noConversion"/>
  </si>
  <si>
    <t>效益指标
（40分）</t>
    <phoneticPr fontId="6" type="noConversion"/>
  </si>
  <si>
    <t>社会效益</t>
    <phoneticPr fontId="6" type="noConversion"/>
  </si>
  <si>
    <t>就餐标准</t>
    <phoneticPr fontId="6" type="noConversion"/>
  </si>
  <si>
    <t>资金支付进度</t>
    <phoneticPr fontId="6" type="noConversion"/>
  </si>
  <si>
    <t>为行业管理工作的开展提供综合保障</t>
  </si>
  <si>
    <t>环境干净整洁，食材新鲜卫生，符合疫情防控等工作要求</t>
    <phoneticPr fontId="6" type="noConversion"/>
  </si>
  <si>
    <t>根据项目实际实施进度进行支付，12月底前完成全部资金支付工作</t>
    <phoneticPr fontId="6" type="noConversion"/>
  </si>
  <si>
    <t>环境干净整洁，食材新鲜卫生，符合疫情防控等工作要求</t>
    <phoneticPr fontId="6" type="noConversion"/>
  </si>
  <si>
    <t>根据项目实际实施进度进行支付，12月底前完成全部资金支付工作</t>
    <phoneticPr fontId="6" type="noConversion"/>
  </si>
  <si>
    <t>做好后勤保障，保障执法执勤工作，丰富餐饮伙食品种，保证工作人员正常用餐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</si>
</sst>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Fill="1" applyAlignment="1"/>
    <xf numFmtId="176" fontId="8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2"/>
  <sheetViews>
    <sheetView tabSelected="1" view="pageBreakPreview" topLeftCell="A7" zoomScaleNormal="90" zoomScaleSheetLayoutView="100" workbookViewId="0">
      <selection activeCell="H22" sqref="H22"/>
    </sheetView>
  </sheetViews>
  <sheetFormatPr defaultColWidth="9" defaultRowHeight="12.75"/>
  <cols>
    <col min="1" max="1" width="4.125" style="12" customWidth="1"/>
    <col min="2" max="2" width="8.875" style="12" customWidth="1"/>
    <col min="3" max="3" width="16.375" style="12" customWidth="1"/>
    <col min="4" max="4" width="14.125" style="20" bestFit="1" customWidth="1"/>
    <col min="5" max="5" width="12.125" style="20" customWidth="1"/>
    <col min="6" max="6" width="15.125" style="12" customWidth="1"/>
    <col min="7" max="7" width="5" style="21" bestFit="1" customWidth="1"/>
    <col min="8" max="8" width="6.75" style="12" bestFit="1" customWidth="1"/>
    <col min="9" max="9" width="12.375" style="12" customWidth="1"/>
    <col min="10" max="16384" width="9" style="12"/>
  </cols>
  <sheetData>
    <row r="1" spans="1:9">
      <c r="A1" s="27"/>
      <c r="B1" s="27"/>
      <c r="C1" s="27"/>
      <c r="D1" s="27"/>
      <c r="E1" s="27"/>
      <c r="F1" s="27"/>
      <c r="G1" s="27"/>
    </row>
    <row r="2" spans="1:9" ht="22.5" customHeight="1">
      <c r="A2" s="28" t="s">
        <v>50</v>
      </c>
      <c r="B2" s="28"/>
      <c r="C2" s="28"/>
      <c r="D2" s="28"/>
      <c r="E2" s="28"/>
      <c r="F2" s="28"/>
      <c r="G2" s="28"/>
      <c r="H2" s="28"/>
      <c r="I2" s="28"/>
    </row>
    <row r="3" spans="1:9" ht="18.75" customHeight="1">
      <c r="A3" s="29" t="s">
        <v>29</v>
      </c>
      <c r="B3" s="29"/>
      <c r="C3" s="29"/>
      <c r="D3" s="29"/>
      <c r="E3" s="29"/>
      <c r="F3" s="29"/>
      <c r="G3" s="29"/>
      <c r="H3" s="29"/>
      <c r="I3" s="29"/>
    </row>
    <row r="4" spans="1:9" ht="11.25" customHeight="1">
      <c r="A4" s="13"/>
      <c r="B4" s="13"/>
      <c r="C4" s="13"/>
      <c r="D4" s="14"/>
      <c r="E4" s="14"/>
      <c r="F4" s="13"/>
      <c r="G4" s="15"/>
    </row>
    <row r="5" spans="1:9" s="16" customFormat="1" ht="14.45" customHeight="1">
      <c r="A5" s="30" t="s">
        <v>0</v>
      </c>
      <c r="B5" s="30"/>
      <c r="C5" s="30" t="s">
        <v>52</v>
      </c>
      <c r="D5" s="30"/>
      <c r="E5" s="30"/>
      <c r="F5" s="30"/>
      <c r="G5" s="30"/>
      <c r="H5" s="30"/>
      <c r="I5" s="30"/>
    </row>
    <row r="6" spans="1:9" s="16" customFormat="1" ht="27" customHeight="1">
      <c r="A6" s="30" t="s">
        <v>11</v>
      </c>
      <c r="B6" s="30"/>
      <c r="C6" s="30" t="s">
        <v>36</v>
      </c>
      <c r="D6" s="30"/>
      <c r="E6" s="30"/>
      <c r="F6" s="3" t="s">
        <v>1</v>
      </c>
      <c r="G6" s="30" t="s">
        <v>39</v>
      </c>
      <c r="H6" s="30"/>
      <c r="I6" s="30"/>
    </row>
    <row r="7" spans="1:9" s="17" customFormat="1" ht="14.45" customHeight="1">
      <c r="A7" s="31" t="s">
        <v>12</v>
      </c>
      <c r="B7" s="31"/>
      <c r="C7" s="31" t="s">
        <v>37</v>
      </c>
      <c r="D7" s="31"/>
      <c r="E7" s="31"/>
      <c r="F7" s="5" t="s">
        <v>13</v>
      </c>
      <c r="G7" s="31">
        <v>67767554</v>
      </c>
      <c r="H7" s="31"/>
      <c r="I7" s="31"/>
    </row>
    <row r="8" spans="1:9" s="16" customFormat="1" ht="14.45" customHeight="1">
      <c r="A8" s="30" t="s">
        <v>14</v>
      </c>
      <c r="B8" s="30"/>
      <c r="C8" s="3"/>
      <c r="D8" s="10" t="s">
        <v>15</v>
      </c>
      <c r="E8" s="3" t="s">
        <v>16</v>
      </c>
      <c r="F8" s="3" t="s">
        <v>17</v>
      </c>
      <c r="G8" s="3" t="s">
        <v>8</v>
      </c>
      <c r="H8" s="3" t="s">
        <v>18</v>
      </c>
      <c r="I8" s="10" t="s">
        <v>2</v>
      </c>
    </row>
    <row r="9" spans="1:9" s="16" customFormat="1" ht="13.5" customHeight="1">
      <c r="A9" s="30" t="s">
        <v>19</v>
      </c>
      <c r="B9" s="30"/>
      <c r="C9" s="2" t="s">
        <v>20</v>
      </c>
      <c r="D9" s="7">
        <v>122.9293</v>
      </c>
      <c r="E9" s="7">
        <v>122.9293</v>
      </c>
      <c r="F9" s="8">
        <v>122.6277</v>
      </c>
      <c r="G9" s="3">
        <v>10</v>
      </c>
      <c r="H9" s="6">
        <f>+F9/E9</f>
        <v>0.99754655724876007</v>
      </c>
      <c r="I9" s="1">
        <f>G9*H9</f>
        <v>9.9754655724876002</v>
      </c>
    </row>
    <row r="10" spans="1:9" s="16" customFormat="1" ht="13.5" customHeight="1">
      <c r="A10" s="26"/>
      <c r="B10" s="26"/>
      <c r="C10" s="2" t="s">
        <v>21</v>
      </c>
      <c r="D10" s="7">
        <v>122.9293</v>
      </c>
      <c r="E10" s="7">
        <v>122.9293</v>
      </c>
      <c r="F10" s="8">
        <v>122.6277</v>
      </c>
      <c r="G10" s="3" t="s">
        <v>22</v>
      </c>
      <c r="H10" s="10"/>
      <c r="I10" s="10" t="s">
        <v>22</v>
      </c>
    </row>
    <row r="11" spans="1:9" s="16" customFormat="1" ht="13.5" customHeight="1">
      <c r="A11" s="26"/>
      <c r="B11" s="26"/>
      <c r="C11" s="2" t="s">
        <v>23</v>
      </c>
      <c r="D11" s="10"/>
      <c r="E11" s="10"/>
      <c r="F11" s="3"/>
      <c r="G11" s="3" t="s">
        <v>22</v>
      </c>
      <c r="H11" s="10"/>
      <c r="I11" s="10" t="s">
        <v>22</v>
      </c>
    </row>
    <row r="12" spans="1:9" s="16" customFormat="1">
      <c r="A12" s="26"/>
      <c r="B12" s="26"/>
      <c r="C12" s="2" t="s">
        <v>24</v>
      </c>
      <c r="D12" s="10"/>
      <c r="E12" s="10"/>
      <c r="F12" s="3"/>
      <c r="G12" s="3" t="s">
        <v>22</v>
      </c>
      <c r="H12" s="10"/>
      <c r="I12" s="10" t="s">
        <v>22</v>
      </c>
    </row>
    <row r="13" spans="1:9" s="16" customFormat="1" ht="18" customHeight="1">
      <c r="A13" s="30" t="s">
        <v>3</v>
      </c>
      <c r="B13" s="30" t="s">
        <v>25</v>
      </c>
      <c r="C13" s="30"/>
      <c r="D13" s="30"/>
      <c r="E13" s="30"/>
      <c r="F13" s="30" t="s">
        <v>26</v>
      </c>
      <c r="G13" s="30"/>
      <c r="H13" s="30"/>
      <c r="I13" s="30"/>
    </row>
    <row r="14" spans="1:9" s="16" customFormat="1" ht="66" customHeight="1">
      <c r="A14" s="30"/>
      <c r="B14" s="32" t="s">
        <v>40</v>
      </c>
      <c r="C14" s="33"/>
      <c r="D14" s="33"/>
      <c r="E14" s="34"/>
      <c r="F14" s="32" t="s">
        <v>40</v>
      </c>
      <c r="G14" s="33"/>
      <c r="H14" s="33"/>
      <c r="I14" s="34"/>
    </row>
    <row r="15" spans="1:9" s="16" customFormat="1" ht="27" customHeight="1">
      <c r="A15" s="30" t="s">
        <v>4</v>
      </c>
      <c r="B15" s="10" t="s">
        <v>5</v>
      </c>
      <c r="C15" s="10" t="s">
        <v>6</v>
      </c>
      <c r="D15" s="3" t="s">
        <v>7</v>
      </c>
      <c r="E15" s="10" t="s">
        <v>27</v>
      </c>
      <c r="F15" s="10" t="s">
        <v>28</v>
      </c>
      <c r="G15" s="3" t="s">
        <v>8</v>
      </c>
      <c r="H15" s="3" t="s">
        <v>2</v>
      </c>
      <c r="I15" s="10" t="s">
        <v>10</v>
      </c>
    </row>
    <row r="16" spans="1:9" s="16" customFormat="1" ht="14.45" customHeight="1">
      <c r="A16" s="30"/>
      <c r="B16" s="30" t="s">
        <v>30</v>
      </c>
      <c r="C16" s="30" t="s">
        <v>32</v>
      </c>
      <c r="D16" s="35" t="s">
        <v>41</v>
      </c>
      <c r="E16" s="11" t="s">
        <v>46</v>
      </c>
      <c r="F16" s="11" t="s">
        <v>47</v>
      </c>
      <c r="G16" s="11">
        <v>7.5</v>
      </c>
      <c r="H16" s="11">
        <v>7.5</v>
      </c>
      <c r="I16" s="9"/>
    </row>
    <row r="17" spans="1:9" s="16" customFormat="1" ht="35.450000000000003" customHeight="1">
      <c r="A17" s="30"/>
      <c r="B17" s="30"/>
      <c r="C17" s="30"/>
      <c r="D17" s="35" t="s">
        <v>42</v>
      </c>
      <c r="E17" s="24" t="s">
        <v>48</v>
      </c>
      <c r="F17" s="24" t="s">
        <v>49</v>
      </c>
      <c r="G17" s="24">
        <v>7.5</v>
      </c>
      <c r="H17" s="37">
        <f>60/75*G17</f>
        <v>6</v>
      </c>
      <c r="I17" s="23" t="s">
        <v>43</v>
      </c>
    </row>
    <row r="18" spans="1:9" s="16" customFormat="1" ht="85.5" customHeight="1">
      <c r="A18" s="30"/>
      <c r="B18" s="30"/>
      <c r="C18" s="23" t="s">
        <v>33</v>
      </c>
      <c r="D18" s="36" t="s">
        <v>55</v>
      </c>
      <c r="E18" s="22" t="s">
        <v>58</v>
      </c>
      <c r="F18" s="22" t="s">
        <v>60</v>
      </c>
      <c r="G18" s="22">
        <v>13</v>
      </c>
      <c r="H18" s="22">
        <v>13</v>
      </c>
      <c r="I18" s="22"/>
    </row>
    <row r="19" spans="1:9" s="16" customFormat="1" ht="83.25" customHeight="1">
      <c r="A19" s="30"/>
      <c r="B19" s="30"/>
      <c r="C19" s="23" t="s">
        <v>34</v>
      </c>
      <c r="D19" s="36" t="s">
        <v>56</v>
      </c>
      <c r="E19" s="22" t="s">
        <v>59</v>
      </c>
      <c r="F19" s="22" t="s">
        <v>61</v>
      </c>
      <c r="G19" s="22">
        <v>12</v>
      </c>
      <c r="H19" s="22">
        <v>12</v>
      </c>
      <c r="I19" s="22"/>
    </row>
    <row r="20" spans="1:9" s="16" customFormat="1" ht="42.75" customHeight="1">
      <c r="A20" s="30"/>
      <c r="B20" s="30"/>
      <c r="C20" s="22" t="s">
        <v>35</v>
      </c>
      <c r="D20" s="36" t="s">
        <v>38</v>
      </c>
      <c r="E20" s="22" t="s">
        <v>44</v>
      </c>
      <c r="F20" s="22" t="s">
        <v>45</v>
      </c>
      <c r="G20" s="25">
        <v>10</v>
      </c>
      <c r="H20" s="25">
        <v>10</v>
      </c>
      <c r="I20" s="22"/>
    </row>
    <row r="21" spans="1:9" s="16" customFormat="1" ht="71.25" customHeight="1">
      <c r="A21" s="30"/>
      <c r="B21" s="23" t="s">
        <v>31</v>
      </c>
      <c r="C21" s="23" t="s">
        <v>53</v>
      </c>
      <c r="D21" s="36" t="s">
        <v>54</v>
      </c>
      <c r="E21" s="22" t="s">
        <v>57</v>
      </c>
      <c r="F21" s="22" t="s">
        <v>62</v>
      </c>
      <c r="G21" s="22">
        <v>40</v>
      </c>
      <c r="H21" s="22">
        <v>35</v>
      </c>
      <c r="I21" s="22" t="s">
        <v>51</v>
      </c>
    </row>
    <row r="22" spans="1:9" s="16" customFormat="1">
      <c r="A22" s="30" t="s">
        <v>9</v>
      </c>
      <c r="B22" s="30"/>
      <c r="C22" s="30"/>
      <c r="D22" s="30"/>
      <c r="E22" s="30"/>
      <c r="F22" s="30"/>
      <c r="G22" s="4"/>
      <c r="H22" s="18">
        <f>I9+SUM(H16:H21)</f>
        <v>93.475465572487593</v>
      </c>
      <c r="I22" s="19"/>
    </row>
  </sheetData>
  <mergeCells count="25"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6" type="noConversion"/>
  <printOptions horizontalCentered="1"/>
  <pageMargins left="0.62992125984251968" right="0.19685039370078741" top="0.15748031496062992" bottom="0.15748031496062992" header="0.11811023622047245" footer="0.11811023622047245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2023-05-08T07:05:07Z</cp:lastPrinted>
  <dcterms:created xsi:type="dcterms:W3CDTF">2018-03-28T06:56:00Z</dcterms:created>
  <dcterms:modified xsi:type="dcterms:W3CDTF">2023-05-08T07:05:19Z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